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1999aaaec054329" /></Relationships>
</file>

<file path=xl/workbook.xml><?xml version="1.0" encoding="utf-8"?>
<x:workbook xmlns:x="http://schemas.openxmlformats.org/spreadsheetml/2006/main">
  <x:sheets>
    <x:sheet xmlns:r="http://schemas.openxmlformats.org/officeDocument/2006/relationships" name="Inputs" sheetId="1" r:id="R29ebf844741740d9"/>
    <x:sheet xmlns:r="http://schemas.openxmlformats.org/officeDocument/2006/relationships" name="Monthly" sheetId="2" r:id="R502570002bca4286"/>
    <x:sheet xmlns:r="http://schemas.openxmlformats.org/officeDocument/2006/relationships" name="Investor Sources" sheetId="3" r:id="R1cd8fa92a3dc45ad"/>
    <x:sheet xmlns:r="http://schemas.openxmlformats.org/officeDocument/2006/relationships" name="Demographics" sheetId="4" r:id="Rdf4ec7cf3eb34b2f"/>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0);&quot;-&quot;"/>
    <x:numFmt numFmtId="201" formatCode="#,##0.0;(#,##0.0);&quot;-&quot;"/>
    <x:numFmt numFmtId="202" formatCode="0.0%;(0.0%);&quot;-&quot;"/>
    <x:numFmt numFmtId="203" formatCode="$0.00"/>
    <x:numFmt numFmtId="204" formatCode="#,##0;(#,##0);&quot;-&quot;"/>
    <x:numFmt numFmtId="205" formatCode="@"/>
    <x:numFmt numFmtId="206" formatCode="0.000"/>
  </x:numFmts>
  <x:fonts count="10">
    <x:font>
      <x:sz val="11"/>
      <x:name val="Carlito"/>
    </x:font>
    <x:font>
      <x:sz val="10"/>
      <x:color rgb="FF202C3B"/>
      <x:name val="Arial"/>
    </x:font>
    <x:font>
      <x:b/>
      <x:sz val="15"/>
      <x:color rgb="FF202C3B"/>
      <x:name val="Arial"/>
    </x:font>
    <x:font>
      <x:i/>
      <x:sz val="9"/>
      <x:color rgb="FF5E6B79"/>
      <x:name val="Arial"/>
    </x:font>
    <x:font>
      <x:b/>
      <x:sz val="10"/>
      <x:color rgb="FFFFFFFF"/>
      <x:name val="Arial"/>
    </x:font>
    <x:font>
      <x:b/>
      <x:sz val="10"/>
      <x:color rgb="FF202C3B"/>
      <x:name val="Arial"/>
    </x:font>
    <x:font>
      <x:sz val="10"/>
      <x:color rgb="FF0000FF"/>
      <x:name val="Arial"/>
    </x:font>
    <x:font>
      <x:sz val="10"/>
      <x:color rgb="FF000000"/>
      <x:name val="Arial"/>
    </x:font>
    <x:font>
      <x:b/>
      <x:sz val="10"/>
      <x:color rgb="FF000000"/>
      <x:name val="Arial"/>
    </x:font>
    <x:font>
      <x:sz val="10"/>
      <x:color rgb="FF008000"/>
      <x:name val="Arial"/>
    </x:font>
  </x:fonts>
  <x:fills count="6">
    <x:fill>
      <x:patternFill patternType="none"/>
    </x:fill>
    <x:fill>
      <x:patternFill patternType="gray125"/>
    </x:fill>
    <x:fill>
      <x:patternFill patternType="solid">
        <x:fgColor rgb="FF254D71"/>
      </x:patternFill>
    </x:fill>
    <x:fill>
      <x:patternFill patternType="solid">
        <x:fgColor rgb="FFFCE8E6"/>
      </x:patternFill>
    </x:fill>
    <x:fill>
      <x:patternFill patternType="solid">
        <x:fgColor rgb="FFEDF2F7"/>
      </x:patternFill>
    </x:fill>
    <x:fill>
      <x:patternFill patternType="solid">
        <x:fgColor rgb="FFFFF2CC"/>
      </x:patternFill>
    </x:fill>
  </x:fills>
  <x:borders count="3">
    <x:border/>
    <x:border>
      <x:bottom style="thin">
        <x:color rgb="FF5E6B79"/>
      </x:bottom>
    </x:border>
    <x:border>
      <x:top style="thin">
        <x:color rgb="FF5E6B79"/>
      </x:top>
    </x:border>
  </x:borders>
  <x:cellStyleXfs count="1">
    <x:xf numFmtId="0" fontId="0" fillId="0" borderId="0"/>
  </x:cellStyleXfs>
  <x:cellXfs count="63">
    <x:xf numFmtId="0" fontId="0" fillId="0" borderId="0" xfId="0"/>
    <x:xf numFmtId="0" fontId="1" fillId="0" borderId="0" xfId="0" applyNumberFormat="1" applyFont="1" applyFill="1" applyBorder="1"/>
    <x:xf numFmtId="0" fontId="2" fillId="0" borderId="0" xfId="0" applyNumberFormat="1" applyFont="1" applyFill="1" applyBorder="1"/>
    <x:xf numFmtId="0" fontId="2" fillId="0" borderId="1" xfId="0" applyNumberFormat="1" applyFont="1" applyFill="1" applyBorder="1"/>
    <x:xf numFmtId="0" fontId="1" fillId="0" borderId="1" xfId="0" applyNumberFormat="1" applyFont="1" applyFill="1" applyBorder="1"/>
    <x:xf numFmtId="0" fontId="3" fillId="0" borderId="0" xfId="0" applyNumberFormat="1" applyFont="1" applyFill="1" applyBorder="1"/>
    <x:xf numFmtId="0" fontId="3" fillId="0" borderId="0" xfId="0" applyNumberFormat="1" applyFont="1" applyFill="1" applyBorder="1" applyAlignment="1">
      <x:alignment wrapText="1"/>
    </x:xf>
    <x:xf numFmtId="0" fontId="1" fillId="2" borderId="0" xfId="0" applyNumberFormat="1" applyFont="1" applyFill="1" applyBorder="1"/>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vertical="center" wrapText="1"/>
    </x:xf>
    <x:xf numFmtId="0" fontId="1" fillId="0" borderId="0" xfId="0" applyNumberFormat="1" applyFont="1" applyFill="1" applyBorder="1" applyAlignment="1">
      <x:alignment wrapText="1"/>
    </x:xf>
    <x:xf numFmtId="200" fontId="1" fillId="0" borderId="0" xfId="0" applyNumberFormat="1" applyFont="1" applyFill="1" applyBorder="1" applyAlignment="1">
      <x:alignment wrapText="1"/>
    </x:xf>
    <x:xf numFmtId="0" fontId="5" fillId="0" borderId="0" xfId="0" applyNumberFormat="1" applyFont="1" applyFill="1" applyBorder="1" applyAlignment="1">
      <x:alignment wrapText="1"/>
    </x:xf>
    <x:xf numFmtId="200" fontId="5" fillId="0" borderId="0" xfId="0" applyNumberFormat="1" applyFont="1" applyFill="1" applyBorder="1" applyAlignment="1">
      <x:alignment wrapText="1"/>
    </x:xf>
    <x:xf numFmtId="0" fontId="5" fillId="0" borderId="2" xfId="0" applyNumberFormat="1" applyFont="1" applyFill="1" applyBorder="1" applyAlignment="1">
      <x:alignment wrapText="1"/>
    </x:xf>
    <x:xf numFmtId="200" fontId="5" fillId="0" borderId="2" xfId="0" applyNumberFormat="1" applyFont="1" applyFill="1" applyBorder="1" applyAlignment="1">
      <x:alignment wrapText="1"/>
    </x:xf>
    <x:xf numFmtId="200" fontId="5" fillId="3" borderId="2" xfId="0" applyNumberFormat="1" applyFont="1" applyFill="1" applyBorder="1" applyAlignment="1">
      <x:alignment wrapText="1"/>
    </x:xf>
    <x:xf numFmtId="0" fontId="1" fillId="4" borderId="0" xfId="0" applyNumberFormat="1" applyFont="1" applyFill="1" applyBorder="1"/>
    <x:xf numFmtId="0" fontId="5" fillId="4" borderId="0" xfId="0" applyNumberFormat="1" applyFont="1" applyFill="1" applyBorder="1"/>
    <x:xf numFmtId="0" fontId="1" fillId="5" borderId="0" xfId="0" applyNumberFormat="1" applyFont="1" applyFill="1" applyBorder="1"/>
    <x:xf numFmtId="0" fontId="6" fillId="5" borderId="0" xfId="0" applyNumberFormat="1" applyFont="1" applyFill="1" applyBorder="1"/>
    <x:xf numFmtId="201" fontId="6" fillId="5" borderId="0" xfId="0" applyNumberFormat="1" applyFont="1" applyFill="1" applyBorder="1"/>
    <x:xf numFmtId="201" fontId="6" fillId="5" borderId="0" xfId="0" applyNumberFormat="1" applyFont="1" applyFill="1" applyBorder="1" applyAlignment="1">
      <x:alignment wrapText="1"/>
    </x:xf>
    <x:xf numFmtId="202" fontId="6" fillId="5" borderId="0" xfId="0" applyNumberFormat="1" applyFont="1" applyFill="1" applyBorder="1"/>
    <x:xf numFmtId="202" fontId="6" fillId="5" borderId="0" xfId="0" applyNumberFormat="1" applyFont="1" applyFill="1" applyBorder="1" applyAlignment="1">
      <x:alignment wrapText="1"/>
    </x:xf>
    <x:xf numFmtId="200" fontId="6" fillId="5" borderId="0" xfId="0" applyNumberFormat="1" applyFont="1" applyFill="1" applyBorder="1"/>
    <x:xf numFmtId="200" fontId="6" fillId="5" borderId="0" xfId="0" applyNumberFormat="1" applyFont="1" applyFill="1" applyBorder="1" applyAlignment="1">
      <x:alignment wrapText="1"/>
    </x:xf>
    <x:xf numFmtId="203" fontId="6" fillId="5" borderId="0" xfId="0" applyNumberFormat="1" applyFont="1" applyFill="1" applyBorder="1"/>
    <x:xf numFmtId="203" fontId="6" fillId="5" borderId="0" xfId="0" applyNumberFormat="1" applyFont="1" applyFill="1" applyBorder="1" applyAlignment="1">
      <x:alignment wrapText="1"/>
    </x:xf>
    <x:xf numFmtId="204" fontId="6" fillId="5" borderId="0" xfId="0" applyNumberFormat="1" applyFont="1" applyFill="1" applyBorder="1"/>
    <x:xf numFmtId="204" fontId="6" fillId="5" borderId="0" xfId="0" applyNumberFormat="1" applyFont="1" applyFill="1" applyBorder="1" applyAlignment="1">
      <x:alignment wrapText="1"/>
    </x:xf>
    <x:xf numFmtId="205" fontId="6" fillId="5" borderId="0" xfId="0" applyNumberFormat="1" applyFont="1" applyFill="1" applyBorder="1"/>
    <x:xf numFmtId="205" fontId="6" fillId="5" borderId="0" xfId="0" applyNumberFormat="1" applyFont="1" applyFill="1" applyBorder="1" applyAlignment="1">
      <x:alignment wrapText="1"/>
    </x:xf>
    <x:xf numFmtId="0" fontId="7" fillId="0" borderId="0" xfId="0" applyNumberFormat="1" applyFont="1" applyFill="1" applyBorder="1"/>
    <x:xf numFmtId="200" fontId="7" fillId="0" borderId="0" xfId="0" applyNumberFormat="1" applyFont="1" applyFill="1" applyBorder="1"/>
    <x:xf numFmtId="200" fontId="7" fillId="0" borderId="0" xfId="0" applyNumberFormat="1" applyFont="1" applyFill="1" applyBorder="1" applyAlignment="1">
      <x:alignment wrapText="1"/>
    </x:xf>
    <x:xf numFmtId="200" fontId="8" fillId="0" borderId="0" xfId="0" applyNumberFormat="1" applyFont="1" applyFill="1" applyBorder="1" applyAlignment="1">
      <x:alignment wrapText="1"/>
    </x:xf>
    <x:xf numFmtId="200" fontId="8" fillId="0" borderId="2" xfId="0" applyNumberFormat="1" applyFont="1" applyFill="1" applyBorder="1" applyAlignment="1">
      <x:alignment wrapText="1"/>
    </x:xf>
    <x:xf numFmtId="203" fontId="1" fillId="0" borderId="0" xfId="0" applyNumberFormat="1" applyFont="1" applyFill="1" applyBorder="1"/>
    <x:xf numFmtId="203" fontId="1" fillId="0" borderId="0" xfId="0" applyNumberFormat="1" applyFont="1" applyFill="1" applyBorder="1" applyAlignment="1">
      <x:alignment wrapText="1"/>
    </x:xf>
    <x:xf numFmtId="0" fontId="9" fillId="0" borderId="0" xfId="0" applyNumberFormat="1" applyFont="1" applyFill="1" applyBorder="1"/>
    <x:xf numFmtId="200" fontId="9" fillId="0" borderId="0" xfId="0" applyNumberFormat="1" applyFont="1" applyFill="1" applyBorder="1"/>
    <x:xf numFmtId="200" fontId="9" fillId="0" borderId="0" xfId="0" applyNumberFormat="1" applyFont="1" applyFill="1" applyBorder="1" applyAlignment="1">
      <x:alignment wrapText="1"/>
    </x:xf>
    <x:xf numFmtId="202" fontId="9" fillId="0" borderId="0" xfId="0" applyNumberFormat="1" applyFont="1" applyFill="1" applyBorder="1"/>
    <x:xf numFmtId="202" fontId="9" fillId="0" borderId="0" xfId="0" applyNumberFormat="1" applyFont="1" applyFill="1" applyBorder="1" applyAlignment="1">
      <x:alignment wrapText="1"/>
    </x:xf>
    <x:xf numFmtId="202" fontId="7" fillId="0" borderId="0" xfId="0" applyNumberFormat="1" applyFont="1" applyFill="1" applyBorder="1"/>
    <x:xf numFmtId="202" fontId="7" fillId="0" borderId="0" xfId="0" applyNumberFormat="1" applyFont="1" applyFill="1" applyBorder="1" applyAlignment="1">
      <x:alignment wrapText="1"/>
    </x:xf>
    <x:xf numFmtId="204" fontId="9" fillId="0" borderId="0" xfId="0" applyNumberFormat="1" applyFont="1" applyFill="1" applyBorder="1"/>
    <x:xf numFmtId="204" fontId="9" fillId="0" borderId="0" xfId="0" applyNumberFormat="1" applyFont="1" applyFill="1" applyBorder="1" applyAlignment="1">
      <x:alignment wrapText="1"/>
    </x:xf>
    <x:xf numFmtId="201" fontId="9" fillId="0" borderId="0" xfId="0" applyNumberFormat="1" applyFont="1" applyFill="1" applyBorder="1"/>
    <x:xf numFmtId="201" fontId="7" fillId="0" borderId="0" xfId="0" applyNumberFormat="1" applyFont="1" applyFill="1" applyBorder="1"/>
    <x:xf numFmtId="206" fontId="9" fillId="0" borderId="0" xfId="0" applyNumberFormat="1" applyFont="1" applyFill="1" applyBorder="1"/>
    <x:xf numFmtId="0" fontId="5" fillId="0" borderId="0" xfId="0" applyNumberFormat="1" applyFont="1" applyFill="1" applyBorder="1"/>
    <x:xf numFmtId="200" fontId="8" fillId="0" borderId="0" xfId="0" applyNumberFormat="1" applyFont="1" applyFill="1" applyBorder="1"/>
    <x:xf numFmtId="202" fontId="8" fillId="0" borderId="0" xfId="0" applyNumberFormat="1" applyFont="1" applyFill="1" applyBorder="1"/>
    <x:xf numFmtId="0" fontId="5" fillId="0" borderId="2" xfId="0" applyNumberFormat="1" applyFont="1" applyFill="1" applyBorder="1"/>
    <x:xf numFmtId="200" fontId="8" fillId="0" borderId="2" xfId="0" applyNumberFormat="1" applyFont="1" applyFill="1" applyBorder="1"/>
    <x:xf numFmtId="202" fontId="8" fillId="0" borderId="2" xfId="0" applyNumberFormat="1" applyFont="1" applyFill="1" applyBorder="1"/>
    <x:xf numFmtId="204" fontId="1" fillId="0" borderId="0" xfId="0" applyNumberFormat="1" applyFont="1" applyFill="1" applyBorder="1" applyAlignment="1">
      <x:alignment wrapText="1"/>
    </x:xf>
    <x:xf numFmtId="200" fontId="8" fillId="3" borderId="2" xfId="0" applyNumberFormat="1" applyFont="1" applyFill="1" applyBorder="1" applyAlignment="1">
      <x:alignment wrapText="1"/>
    </x:xf>
    <x:xf numFmtId="204" fontId="7" fillId="0" borderId="0" xfId="0" applyNumberFormat="1" applyFont="1" applyFill="1" applyBorder="1" applyAlignment="1">
      <x:alignment wrapText="1"/>
    </x:xf>
    <x:xf numFmtId="205" fontId="7" fillId="0"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a4ed193e1ca415f" /><Relationship Type="http://schemas.openxmlformats.org/officeDocument/2006/relationships/theme" Target="/xl/theme/theme1.xml" Id="R2ac587dd0ecd40d8" /><Relationship Type="http://schemas.openxmlformats.org/officeDocument/2006/relationships/sharedStrings" Target="/xl/sharedStrings.xml" Id="R2f05a264be9c49f4" /><Relationship Type="http://schemas.openxmlformats.org/officeDocument/2006/relationships/worksheet" Target="/xl/worksheets/sheet1.xml" Id="R29ebf844741740d9" /><Relationship Type="http://schemas.openxmlformats.org/officeDocument/2006/relationships/worksheet" Target="/xl/worksheets/sheet2.xml" Id="R502570002bca4286" /><Relationship Type="http://schemas.openxmlformats.org/officeDocument/2006/relationships/worksheet" Target="/xl/worksheets/sheet3.xml" Id="R1cd8fa92a3dc45ad" /><Relationship Type="http://schemas.openxmlformats.org/officeDocument/2006/relationships/worksheet" Target="/xl/worksheets/sheet4.xml" Id="Rdf4ec7cf3eb34b2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5" hidden="0" customWidth="1"/>
    <x:col min="2" max="2" width="2.5" hidden="0" customWidth="1"/>
    <x:col min="3" max="3" width="45" hidden="0" customWidth="1"/>
    <x:col min="4" max="4" width="8" hidden="0" customWidth="1"/>
    <x:col min="5" max="5" width="21" hidden="0" customWidth="1"/>
    <x:col min="6" max="6" width="80" hidden="0" customWidth="1"/>
  </x:cols>
  <x:sheetData>
    <x:row r="1" ht="22" customHeight="1">
      <x:c r="A1" s="1"/>
      <x:c r="B1" s="1"/>
      <x:c r="C1" s="1"/>
      <x:c r="D1" s="1"/>
      <x:c r="E1" s="1"/>
      <x:c r="F1" s="1"/>
    </x:row>
    <x:row r="2" ht="22" customHeight="1">
      <x:c r="A2" s="1"/>
      <x:c r="B2" s="1"/>
      <x:c r="C2" s="3" t="str">
        <x:v>139 Maxine | Simple Gym Planner</x:v>
      </x:c>
      <x:c r="D2" s="4"/>
      <x:c r="E2" s="4"/>
      <x:c r="F2" s="4"/>
    </x:row>
    <x:row r="3" ht="30" customHeight="1">
      <x:c r="A3" s="1"/>
      <x:c r="B3" s="1"/>
      <x:c r="C3" s="6" t="str">
        <x:v>Edit the yellow cells. This is a new target-based plan, not the earlier lead-funnel model. USD unless noted.</x:v>
      </x:c>
      <x:c r="D3" s="1"/>
      <x:c r="E3" s="1"/>
      <x:c r="F3" s="1"/>
    </x:row>
    <x:row r="4" ht="22" customHeight="1">
      <x:c r="A4" s="1"/>
      <x:c r="B4" s="1"/>
      <x:c r="C4" s="1"/>
      <x:c r="D4" s="1"/>
      <x:c r="E4" s="1"/>
      <x:c r="F4" s="1"/>
    </x:row>
    <x:row r="5" ht="22" customHeight="1">
      <x:c r="A5" s="1"/>
      <x:c r="B5" s="1"/>
      <x:c r="C5" s="1"/>
      <x:c r="D5" s="1"/>
      <x:c r="E5" s="1"/>
      <x:c r="F5" s="1"/>
    </x:row>
    <x:row r="6" ht="42" customHeight="1">
      <x:c r="A6" s="1"/>
      <x:c r="B6" s="1"/>
      <x:c r="C6" s="10" t="str">
        <x:v>At a glance</x:v>
      </x:c>
      <x:c r="D6" s="10" t="str">
        <x:v>Unit</x:v>
      </x:c>
      <x:c r="E6" s="10" t="str">
        <x:v>Calculated</x:v>
      </x:c>
      <x:c r="F6" s="10" t="str">
        <x:v>What it means</x:v>
      </x:c>
    </x:row>
    <x:row r="7" ht="34" customHeight="1">
      <x:c r="A7" s="1"/>
      <x:c r="B7" s="1"/>
      <x:c r="C7" s="11" t="str">
        <x:v>Total cash needed to open</x:v>
      </x:c>
      <x:c r="D7" s="11" t="str">
        <x:v>USD</x:v>
      </x:c>
      <x:c r="E7" s="36" t="n">
        <x:f>IF(E120&gt;0,NA(),IF(E120&gt;0,NA(),E88+E115))</x:f>
        <x:v>350907.75697388756</x:v>
      </x:c>
      <x:c r="F7" s="11" t="str">
        <x:v>Purchase, work and first-year liquidity. Not a quote or an approved loan.</x:v>
      </x:c>
    </x:row>
    <x:row r="8" ht="34" customHeight="1">
      <x:c r="A8" s="1"/>
      <x:c r="B8" s="1"/>
      <x:c r="C8" s="11" t="str">
        <x:v>Cash sources included</x:v>
      </x:c>
      <x:c r="D8" s="11" t="str">
        <x:v>USD</x:v>
      </x:c>
      <x:c r="E8" s="43" t="n">
        <x:f>IF(E120&gt;0,NA(),SUMIF('Investor Sources'!E7:E18,"Yes",'Investor Sources'!D7:D18)+E43+E39)</x:f>
        <x:v>260000</x:v>
      </x:c>
      <x:c r="F8" s="11" t="str">
        <x:v>Included investor cash + founder cash + requested loan. Collateral is not cash.</x:v>
      </x:c>
    </x:row>
    <x:row r="9" ht="34" customHeight="1">
      <x:c r="A9" s="1"/>
      <x:c r="B9" s="1"/>
      <x:c r="C9" s="15" t="str">
        <x:v>Unfunded opening gap</x:v>
      </x:c>
      <x:c r="D9" s="15" t="str">
        <x:v>USD</x:v>
      </x:c>
      <x:c r="E9" s="60" t="n">
        <x:f>IF(E120&gt;0,NA(),MAX(0,E7-E8))</x:f>
        <x:v>90907.75697388756</x:v>
      </x:c>
      <x:c r="F9" s="15" t="str">
        <x:v>Must be funded before opening. Future operating revenue is not launch financing.</x:v>
      </x:c>
    </x:row>
    <x:row r="10" ht="34" customHeight="1">
      <x:c r="A10" s="1"/>
      <x:c r="B10" s="1"/>
      <x:c r="C10" s="11" t="str">
        <x:v>Gap without tentative investors</x:v>
      </x:c>
      <x:c r="D10" s="11" t="str">
        <x:v>USD</x:v>
      </x:c>
      <x:c r="E10" s="43" t="n">
        <x:f>IF(E120&gt;0,NA(),MAX(0,E7-(E8-SUMIFS('Investor Sources'!D7:D18,'Investor Sources'!E7:E18,"Yes",'Investor Sources'!F7:F18,"No"))))</x:f>
        <x:v>240907.75697388756</x:v>
      </x:c>
      <x:c r="F10" s="11" t="str">
        <x:v>Also excludes included sources marked not committed. The requested loan is still assumed.</x:v>
      </x:c>
    </x:row>
    <x:row r="11" ht="34" customHeight="1">
      <x:c r="A11" s="1"/>
      <x:c r="B11" s="1"/>
      <x:c r="C11" s="11" t="str">
        <x:v>Month 9 working-owner take-home</x:v>
      </x:c>
      <x:c r="D11" s="11" t="str">
        <x:v>combined / mo</x:v>
      </x:c>
      <x:c r="E11" s="43" t="n">
        <x:f>IF(E120&gt;0,NA(),'Monthly'!M167)</x:f>
        <x:v>2382.5311835763523</x:v>
      </x:c>
      <x:c r="F11" s="11" t="str">
        <x:v>After the assumed personal-tax reserve. Separate equity surplus is excluded.</x:v>
      </x:c>
    </x:row>
    <x:row r="12" ht="34" customHeight="1">
      <x:c r="A12" s="1"/>
      <x:c r="B12" s="1"/>
      <x:c r="C12" s="11" t="str">
        <x:v>Month 60 investor group cash</x:v>
      </x:c>
      <x:c r="D12" s="11" t="str">
        <x:v>group / mo</x:v>
      </x:c>
      <x:c r="E12" s="43" t="n">
        <x:f>IF(E120&gt;0,NA(),'Monthly'!J348)</x:f>
        <x:v>5282.412104940019</x:v>
      </x:c>
      <x:c r="F12" s="11" t="str">
        <x:v>Before personal taxes. No investor cash in months 1–24.</x:v>
      </x:c>
    </x:row>
    <x:row r="13" ht="34" customHeight="1">
      <x:c r="A13" s="1"/>
      <x:c r="B13" s="1"/>
      <x:c r="C13" s="11" t="str">
        <x:v>First full owner-target month</x:v>
      </x:c>
      <x:c r="D13" s="11" t="str">
        <x:v>month</x:v>
      </x:c>
      <x:c r="E13" s="49" t="n">
        <x:f>IF(E120&gt;0,NA(),IF(MIN('Monthly'!O289:O348)=61,"Not in 60 months",MIN('Monthly'!O289:O348)))</x:f>
        <x:v>16</x:v>
      </x:c>
      <x:c r="F13" s="11" t="str">
        <x:v>First month cash-limited working pay reaches the combined target.</x:v>
      </x:c>
    </x:row>
    <x:row r="14" ht="34" customHeight="1">
      <x:c r="A14" s="1"/>
      <x:c r="B14" s="1"/>
      <x:c r="C14" s="11" t="str">
        <x:v>Later additional operating buffer</x:v>
      </x:c>
      <x:c r="D14" s="11" t="str">
        <x:v>USD</x:v>
      </x:c>
      <x:c r="E14" s="43" t="n">
        <x:f>IF(E120&gt;0,NA(),MAX(0,E49-MIN('Monthly'!L289:L348)))</x:f>
        <x:v>0</x:v>
      </x:c>
      <x:c r="F14" s="11" t="str">
        <x:v>Extra reserve shortfall over all 60 months, beyond the initial opening allowance.</x:v>
      </x:c>
    </x:row>
    <x:row r="15" ht="34" customHeight="1">
      <x:c r="A15" s="1"/>
      <x:c r="B15" s="1"/>
      <x:c r="C15" s="11" t="str">
        <x:v>Schedule-based student capacity</x:v>
      </x:c>
      <x:c r="D15" s="11" t="str">
        <x:v>students</x:v>
      </x:c>
      <x:c r="E15" s="61" t="n">
        <x:f>IF(E120&gt;0,NA(),E57*E58*E59/E60)</x:f>
        <x:v>270</x:v>
      </x:c>
      <x:c r="F15" s="11" t="str">
        <x:v>A planning check only. Targets are not automatically capped.</x:v>
      </x:c>
    </x:row>
    <x:row r="16" ht="34" customHeight="1">
      <x:c r="A16" s="1"/>
      <x:c r="B16" s="1"/>
      <x:c r="C16" s="11" t="str">
        <x:v>Target / capacity check</x:v>
      </x:c>
      <x:c r="D16" s="11" t="str">
        <x:v>status</x:v>
      </x:c>
      <x:c r="E16" s="62" t="str">
        <x:f>IF(MAX(E23,E24,E25,E26)&gt;E15,"Above capacity","Within target capacity")</x:f>
        <x:v>Within target capacity</x:v>
      </x:c>
      <x:c r="F16" s="11" t="str">
        <x:v>Enrollment, staff coverage, measured mat layout and peak class mix still need validation.</x:v>
      </x:c>
    </x:row>
    <x:row r="17" ht="34" customHeight="1">
      <x:c r="A17" s="1"/>
      <x:c r="B17" s="1"/>
      <x:c r="C17" s="11" t="str">
        <x:v>Input check</x:v>
      </x:c>
      <x:c r="D17" s="11" t="str">
        <x:v>status</x:v>
      </x:c>
      <x:c r="E17" s="62" t="str">
        <x:f>IF(E120=0,"Valid numeric inputs","STOP: fix inputs")</x:f>
        <x:v>Valid numeric inputs</x:v>
      </x:c>
      <x:c r="F17" s="11" t="str">
        <x:v>Invalid controls block results. Investor ownership cannot exceed 100%, or the property loan exceed the purchase price.</x:v>
      </x:c>
    </x:row>
    <x:row r="18" ht="45" customHeight="1">
      <x:c r="A18" s="1"/>
      <x:c r="B18" s="1"/>
      <x:c r="C18" s="6" t="str">
        <x:v>Draft funding: Source 3 is assumed deposited as cash, with its funding type unresolved. Collateral alone is not cash. If the gym owes separate borrowing, add its actual payment before relying on this plan.</x:v>
      </x:c>
      <x:c r="D18" s="1"/>
      <x:c r="E18" s="1"/>
      <x:c r="F18" s="1"/>
    </x:row>
    <x:row r="19" ht="45" customHeight="1">
      <x:c r="A19" s="1"/>
      <x:c r="B19" s="1"/>
      <x:c r="C19" s="6" t="str">
        <x:v>All monthly operations and distributions assume the opening gap is fully funded first, with no extra debt or dilution modeled. The gap is not added to any source. Do not open with a negative bank balance.</x:v>
      </x:c>
      <x:c r="D19" s="1"/>
      <x:c r="E19" s="1"/>
      <x:c r="F19" s="1"/>
    </x:row>
    <x:row r="20" ht="34" customHeight="1">
      <x:c r="A20" s="1"/>
      <x:c r="B20" s="1"/>
      <x:c r="C20" s="11" t="str">
        <x:v>Building down payment</x:v>
      </x:c>
      <x:c r="D20" s="11" t="str">
        <x:v>USD</x:v>
      </x:c>
      <x:c r="E20" s="36" t="n">
        <x:f>IF(E120&gt;0,NA(),E67-E39)</x:f>
        <x:v>100000</x:v>
      </x:c>
      <x:c r="F20" s="11" t="str">
        <x:v>Purchase price less the requested loan. The purchase is already counted once in startup costs.</x:v>
      </x:c>
    </x:row>
    <x:row r="21" ht="34" customHeight="1">
      <x:c r="A21" s="1"/>
      <x:c r="B21" s="1"/>
      <x:c r="C21" s="11" t="str">
        <x:v>Cash remaining after down payment</x:v>
      </x:c>
      <x:c r="D21" s="11" t="str">
        <x:v>USD</x:v>
      </x:c>
      <x:c r="E21" s="36" t="n">
        <x:f>IF(E120&gt;0,NA(),E8-E39-E20)</x:f>
        <x:v>80000</x:v>
      </x:c>
      <x:c r="F21" s="11" t="str">
        <x:v>Included investor + working-owner cash, less down payment. Before closing, construction and reserves.</x:v>
      </x:c>
    </x:row>
    <x:row r="22" ht="25" customHeight="1">
      <x:c r="A22" s="1"/>
      <x:c r="B22" s="1"/>
      <x:c r="C22" s="19" t="str">
        <x:v>1. Set four enrollment targets</x:v>
      </x:c>
      <x:c r="D22" s="19"/>
      <x:c r="E22" s="19"/>
      <x:c r="F22" s="19"/>
    </x:row>
    <x:row r="23" ht="32" customHeight="1">
      <x:c r="A23" s="1"/>
      <x:c r="B23" s="1"/>
      <x:c r="C23" s="11" t="str">
        <x:v>Students in month 1</x:v>
      </x:c>
      <x:c r="D23" s="11" t="str">
        <x:v>students</x:v>
      </x:c>
      <x:c r="E23" s="23" t="n">
        <x:v>36</x:v>
      </x:c>
      <x:c r="F23" s="11" t="str">
        <x:v>Editable paid-student target. Straight-line change between target months, not a demand forecast.</x:v>
      </x:c>
    </x:row>
    <x:row r="24" ht="32" customHeight="1">
      <x:c r="A24" s="1"/>
      <x:c r="B24" s="1"/>
      <x:c r="C24" s="11" t="str">
        <x:v>Students in month 9</x:v>
      </x:c>
      <x:c r="D24" s="11" t="str">
        <x:v>students</x:v>
      </x:c>
      <x:c r="E24" s="23" t="n">
        <x:v>100</x:v>
      </x:c>
      <x:c r="F24" s="11" t="str">
        <x:v>Editable paid-student target. Straight-line change between target months, not a demand forecast.</x:v>
      </x:c>
    </x:row>
    <x:row r="25" ht="32" customHeight="1">
      <x:c r="A25" s="1"/>
      <x:c r="B25" s="1"/>
      <x:c r="C25" s="11" t="str">
        <x:v>Students in month 24</x:v>
      </x:c>
      <x:c r="D25" s="11" t="str">
        <x:v>students</x:v>
      </x:c>
      <x:c r="E25" s="23" t="n">
        <x:v>180</x:v>
      </x:c>
      <x:c r="F25" s="11" t="str">
        <x:v>Editable paid-student target. Straight-line change between target months, not a demand forecast.</x:v>
      </x:c>
    </x:row>
    <x:row r="26" ht="32" customHeight="1">
      <x:c r="A26" s="1"/>
      <x:c r="B26" s="1"/>
      <x:c r="C26" s="11" t="str">
        <x:v>Students in month 60</x:v>
      </x:c>
      <x:c r="D26" s="11" t="str">
        <x:v>students</x:v>
      </x:c>
      <x:c r="E26" s="23" t="n">
        <x:v>240</x:v>
      </x:c>
      <x:c r="F26" s="11" t="str">
        <x:v>Editable paid-student target. Straight-line change between target months, not a demand forecast.</x:v>
      </x:c>
    </x:row>
    <x:row r="27" ht="32" customHeight="1">
      <x:c r="A27" s="1"/>
      <x:c r="B27" s="1"/>
      <x:c r="C27" s="11" t="str">
        <x:v>Monthly student churn</x:v>
      </x:c>
      <x:c r="D27" s="11" t="str">
        <x:v>% / month</x:v>
      </x:c>
      <x:c r="E27" s="25" t="n">
        <x:v>0.03</x:v>
      </x:c>
      <x:c r="F27" s="11" t="str">
        <x:v>Used to show new students required to maintain the targets. It does not reduce the targets twice.</x:v>
      </x:c>
    </x:row>
    <x:row r="28" ht="25" customHeight="1">
      <x:c r="A28" s="1"/>
      <x:c r="B28" s="1"/>
      <x:c r="C28" s="19" t="str">
        <x:v>2. Prices and collections</x:v>
      </x:c>
      <x:c r="D28" s="19"/>
      <x:c r="E28" s="19"/>
      <x:c r="F28" s="19"/>
    </x:row>
    <x:row r="29" ht="32" customHeight="1">
      <x:c r="A29" s="1"/>
      <x:c r="B29" s="1"/>
      <x:c r="C29" s="11" t="str">
        <x:v>Individual monthly price</x:v>
      </x:c>
      <x:c r="D29" s="11" t="str">
        <x:v>USD / month</x:v>
      </x:c>
      <x:c r="E29" s="27" t="n">
        <x:v>125</x:v>
      </x:c>
      <x:c r="F29" s="11" t="str">
        <x:v>One person and one monthly billing account.</x:v>
      </x:c>
    </x:row>
    <x:row r="30" ht="32" customHeight="1">
      <x:c r="A30" s="1"/>
      <x:c r="B30" s="1"/>
      <x:c r="C30" s="11" t="str">
        <x:v>Family-of-four monthly price</x:v>
      </x:c>
      <x:c r="D30" s="11" t="str">
        <x:v>USD / month</x:v>
      </x:c>
      <x:c r="E30" s="27" t="n">
        <x:v>400</x:v>
      </x:c>
      <x:c r="F30" s="11" t="str">
        <x:v>Four participating people on one monthly billing account.</x:v>
      </x:c>
    </x:row>
    <x:row r="31" ht="32" customHeight="1">
      <x:c r="A31" s="1"/>
      <x:c r="B31" s="1"/>
      <x:c r="C31" s="11" t="str">
        <x:v>Students using a family plan</x:v>
      </x:c>
      <x:c r="D31" s="11" t="str">
        <x:v>% of students</x:v>
      </x:c>
      <x:c r="E31" s="25" t="n">
        <x:v>0.4</x:v>
      </x:c>
      <x:c r="F31" s="11" t="str">
        <x:v>Share of participants, not share of billing accounts. Family accounts = family students / 4.</x:v>
      </x:c>
    </x:row>
    <x:row r="32" ht="32" customHeight="1">
      <x:c r="A32" s="1"/>
      <x:c r="B32" s="1"/>
      <x:c r="C32" s="11" t="str">
        <x:v>Failed or lost collections</x:v>
      </x:c>
      <x:c r="D32" s="11" t="str">
        <x:v>% of dues</x:v>
      </x:c>
      <x:c r="E32" s="25" t="n">
        <x:v>0.02</x:v>
      </x:c>
      <x:c r="F32" s="11" t="str">
        <x:v>Reduces both collected dues and successful monthly transactions.</x:v>
      </x:c>
    </x:row>
    <x:row r="33" ht="32" customHeight="1">
      <x:c r="A33" s="1"/>
      <x:c r="B33" s="1"/>
      <x:c r="C33" s="11" t="str">
        <x:v>Membership revenue treated taxable</x:v>
      </x:c>
      <x:c r="D33" s="11" t="str">
        <x:v>% of dues</x:v>
      </x:c>
      <x:c r="E33" s="25" t="n">
        <x:v>0</x:v>
      </x:c>
      <x:c r="F33" s="11" t="str">
        <x:v>Zero is instruction-only planning treatment, not a tax opinion. Obtain offering-specific advice.</x:v>
      </x:c>
    </x:row>
    <x:row r="34" ht="32" customHeight="1">
      <x:c r="A34" s="1"/>
      <x:c r="B34" s="1"/>
      <x:c r="C34" s="11" t="str">
        <x:v>Membership sales-tax rate</x:v>
      </x:c>
      <x:c r="D34" s="11" t="str">
        <x:v>%</x:v>
      </x:c>
      <x:c r="E34" s="25" t="n">
        <x:v>0.0825</x:v>
      </x:c>
      <x:c r="F34" s="11" t="str">
        <x:v>If applicable, the tax is included inside the advertised price.</x:v>
      </x:c>
    </x:row>
    <x:row r="35" ht="32" customHeight="1">
      <x:c r="A35" s="1"/>
      <x:c r="B35" s="1"/>
      <x:c r="C35" s="11" t="str">
        <x:v>Card processing percentage</x:v>
      </x:c>
      <x:c r="D35" s="11" t="str">
        <x:v>% of receipts</x:v>
      </x:c>
      <x:c r="E35" s="25" t="n">
        <x:v>0.028999999999999998</x:v>
      </x:c>
      <x:c r="F35" s="11" t="str">
        <x:v>All payments assumed by card. Stripe published US card benchmark.</x:v>
      </x:c>
    </x:row>
    <x:row r="36" ht="32" customHeight="1">
      <x:c r="A36" s="1"/>
      <x:c r="B36" s="1"/>
      <x:c r="C36" s="11" t="str">
        <x:v>Card fee per successful charge</x:v>
      </x:c>
      <x:c r="D36" s="11" t="str">
        <x:v>USD / charge</x:v>
      </x:c>
      <x:c r="E36" s="29" t="n">
        <x:v>0.3</x:v>
      </x:c>
      <x:c r="F36" s="11" t="str">
        <x:v>One charge per individual or family account. No extra per-person charge.</x:v>
      </x:c>
    </x:row>
    <x:row r="37" ht="32" customHeight="1">
      <x:c r="A37" s="1"/>
      <x:c r="B37" s="1"/>
      <x:c r="C37" s="11" t="str">
        <x:v>Optional recurring-billing fee</x:v>
      </x:c>
      <x:c r="D37" s="11" t="str">
        <x:v>% of receipts</x:v>
      </x:c>
      <x:c r="E37" s="25" t="n">
        <x:v>0</x:v>
      </x:c>
      <x:c r="F37" s="11" t="str">
        <x:v>Zero assumes a custom scheduler without Stripe Billing. Add the service rate if used.</x:v>
      </x:c>
    </x:row>
    <x:row r="38" ht="25" customHeight="1">
      <x:c r="A38" s="1"/>
      <x:c r="B38" s="1"/>
      <x:c r="C38" s="19" t="str">
        <x:v>3. Funding, owner income and cash policy</x:v>
      </x:c>
      <x:c r="D38" s="19"/>
      <x:c r="E38" s="19"/>
      <x:c r="F38" s="19"/>
    </x:row>
    <x:row r="39" ht="32" customHeight="1">
      <x:c r="A39" s="1"/>
      <x:c r="B39" s="1"/>
      <x:c r="C39" s="11" t="str">
        <x:v>Requested property loan</x:v>
      </x:c>
      <x:c r="D39" s="11" t="str">
        <x:v>USD</x:v>
      </x:c>
      <x:c r="E39" s="27" t="n">
        <x:v>80000</x:v>
      </x:c>
      <x:c r="F39" s="11" t="str">
        <x:v>Not approved. Cannot exceed the purchase price. Separate business borrowing needs its own payment plan.</x:v>
      </x:c>
    </x:row>
    <x:row r="40" ht="32" customHeight="1">
      <x:c r="A40" s="1"/>
      <x:c r="B40" s="1"/>
      <x:c r="C40" s="11" t="str">
        <x:v>Annual loan interest</x:v>
      </x:c>
      <x:c r="D40" s="11" t="str">
        <x:v>% / year</x:v>
      </x:c>
      <x:c r="E40" s="25" t="n">
        <x:v>0.085</x:v>
      </x:c>
      <x:c r="F40" s="11" t="str">
        <x:v>Illustrative financing assumption, not a lender quote.</x:v>
      </x:c>
    </x:row>
    <x:row r="41" ht="32" customHeight="1">
      <x:c r="A41" s="1"/>
      <x:c r="B41" s="1"/>
      <x:c r="C41" s="11" t="str">
        <x:v>Loan amortization</x:v>
      </x:c>
      <x:c r="D41" s="11" t="str">
        <x:v>years</x:v>
      </x:c>
      <x:c r="E41" s="23" t="n">
        <x:v>30</x:v>
      </x:c>
      <x:c r="F41" s="11" t="str">
        <x:v>Used to calculate the regular monthly payment.</x:v>
      </x:c>
    </x:row>
    <x:row r="42" ht="32" customHeight="1">
      <x:c r="A42" s="1"/>
      <x:c r="B42" s="1"/>
      <x:c r="C42" s="11" t="str">
        <x:v>Loan maturity / balloon month</x:v>
      </x:c>
      <x:c r="D42" s="11" t="str">
        <x:v>month</x:v>
      </x:c>
      <x:c r="E42" s="31" t="n">
        <x:v>360</x:v>
      </x:c>
      <x:c r="F42" s="11" t="str">
        <x:v>Remaining balance is paid in this month. 360 is a fully amortizing 30-year case.</x:v>
      </x:c>
    </x:row>
    <x:row r="43" ht="32" customHeight="1">
      <x:c r="A43" s="1"/>
      <x:c r="B43" s="1"/>
      <x:c r="C43" s="11" t="str">
        <x:v>Additional working-owner cash</x:v>
      </x:c>
      <x:c r="D43" s="11" t="str">
        <x:v>USD</x:v>
      </x:c>
      <x:c r="E43" s="27" t="n">
        <x:v>30000</x:v>
      </x:c>
      <x:c r="F43" s="11" t="str">
        <x:v>Proposed cash contribution, not a repayment. No automatic ownership adjustment.</x:v>
      </x:c>
    </x:row>
    <x:row r="44" ht="32" customHeight="1">
      <x:c r="A44" s="1"/>
      <x:c r="B44" s="1"/>
      <x:c r="C44" s="11" t="str">
        <x:v>Collateral indicated value</x:v>
      </x:c>
      <x:c r="D44" s="11" t="str">
        <x:v>USD</x:v>
      </x:c>
      <x:c r="E44" s="27" t="n">
        <x:v>50000</x:v>
      </x:c>
      <x:c r="F44" s="11" t="str">
        <x:v>Information only. Zero cash proceeds assumed. It does not increase the loan.</x:v>
      </x:c>
    </x:row>
    <x:row r="45" ht="32" customHeight="1">
      <x:c r="A45" s="1"/>
      <x:c r="B45" s="1"/>
      <x:c r="C45" s="11" t="str">
        <x:v>Working-owner take-home target</x:v>
      </x:c>
      <x:c r="D45" s="11" t="str">
        <x:v>combined / mo</x:v>
      </x:c>
      <x:c r="E45" s="27" t="n">
        <x:v>5000</x:v>
      </x:c>
      <x:c r="F45" s="11" t="str">
        <x:v>Combined target for all working owners, not each. The model does not guarantee this payment.</x:v>
      </x:c>
    </x:row>
    <x:row r="46" ht="32" customHeight="1">
      <x:c r="A46" s="1"/>
      <x:c r="B46" s="1"/>
      <x:c r="C46" s="11" t="str">
        <x:v>Working-owner personal-tax reserve</x:v>
      </x:c>
      <x:c r="D46" s="11" t="str">
        <x:v>%</x:v>
      </x:c>
      <x:c r="E46" s="25" t="n">
        <x:v>0.28</x:v>
      </x:c>
      <x:c r="F46" s="11" t="str">
        <x:v>Planning allowance only. Actual federal, employment and pass-through taxes need advice.</x:v>
      </x:c>
    </x:row>
    <x:row r="47" ht="32" customHeight="1">
      <x:c r="A47" s="1"/>
      <x:c r="B47" s="1"/>
      <x:c r="C47" s="11" t="str">
        <x:v>Full working-owner target begins</x:v>
      </x:c>
      <x:c r="D47" s="11" t="str">
        <x:v>month</x:v>
      </x:c>
      <x:c r="E47" s="31" t="n">
        <x:v>9</x:v>
      </x:c>
      <x:c r="F47" s="11" t="str">
        <x:v>Before this month: 0% in months 1–3, 30% in 4–6, 60% afterward. Cash may constrain pay further.</x:v>
      </x:c>
    </x:row>
    <x:row r="48" ht="32" customHeight="1">
      <x:c r="A48" s="1"/>
      <x:c r="B48" s="1"/>
      <x:c r="C48" s="11" t="str">
        <x:v>Monthly equipment-replacement reserve</x:v>
      </x:c>
      <x:c r="D48" s="11" t="str">
        <x:v>USD / month</x:v>
      </x:c>
      <x:c r="E48" s="27" t="n">
        <x:v>500</x:v>
      </x:c>
      <x:c r="F48" s="11" t="str">
        <x:v>Transferred to a separate reserve. Excluded from surplus and operating-bank balance.</x:v>
      </x:c>
    </x:row>
    <x:row r="49" ht="32" customHeight="1">
      <x:c r="A49" s="1"/>
      <x:c r="B49" s="1"/>
      <x:c r="C49" s="11" t="str">
        <x:v>Minimum operating-bank reserve</x:v>
      </x:c>
      <x:c r="D49" s="11" t="str">
        <x:v>USD</x:v>
      </x:c>
      <x:c r="E49" s="27" t="n">
        <x:v>18000</x:v>
      </x:c>
      <x:c r="F49" s="11" t="str">
        <x:v>Protected before equity distributions. Separate from replacement savings.</x:v>
      </x:c>
    </x:row>
    <x:row r="50" ht="32" customHeight="1">
      <x:c r="A50" s="1"/>
      <x:c r="B50" s="1"/>
      <x:c r="C50" s="11" t="str">
        <x:v>Opening loss-buffer horizon</x:v>
      </x:c>
      <x:c r="D50" s="11" t="str">
        <x:v>months</x:v>
      </x:c>
      <x:c r="E50" s="31" t="n">
        <x:v>12</x:v>
      </x:c>
      <x:c r="F50" s="11" t="str">
        <x:v>Funds modeled losses within this horizon plus the operating reserve. Later shortfalls are separate.</x:v>
      </x:c>
    </x:row>
    <x:row r="51" ht="32" customHeight="1">
      <x:c r="A51" s="1"/>
      <x:c r="B51" s="1"/>
      <x:c r="C51" s="11" t="str">
        <x:v>First investor distribution month</x:v>
      </x:c>
      <x:c r="D51" s="11" t="str">
        <x:v>month</x:v>
      </x:c>
      <x:c r="E51" s="31" t="n">
        <x:v>25</x:v>
      </x:c>
      <x:c r="F51" s="11" t="str">
        <x:v>Must be month 25 or later. No automatic backpay or accrued preferred return.</x:v>
      </x:c>
    </x:row>
    <x:row r="52" ht="32" customHeight="1">
      <x:c r="A52" s="1"/>
      <x:c r="B52" s="1"/>
      <x:c r="C52" s="11" t="str">
        <x:v>Share of eligible surplus retained</x:v>
      </x:c>
      <x:c r="D52" s="11" t="str">
        <x:v>%</x:v>
      </x:c>
      <x:c r="E52" s="25" t="n">
        <x:v>0</x:v>
      </x:c>
      <x:c r="F52" s="11" t="str">
        <x:v>Kept in the operating bank. The remainder can be distributed after costs, debt and reserves.</x:v>
      </x:c>
    </x:row>
    <x:row r="53" ht="25" customHeight="1">
      <x:c r="A53" s="1"/>
      <x:c r="B53" s="1"/>
      <x:c r="C53" s="19" t="str">
        <x:v>4. Staffing, costs and class capacity</x:v>
      </x:c>
      <x:c r="D53" s="19"/>
      <x:c r="E53" s="19"/>
      <x:c r="F53" s="19"/>
    </x:row>
    <x:row r="54" ht="32" customHeight="1">
      <x:c r="A54" s="1"/>
      <x:c r="B54" s="1"/>
      <x:c r="C54" s="11" t="str">
        <x:v>Extra monthly coaching help</x:v>
      </x:c>
      <x:c r="D54" s="11" t="str">
        <x:v>USD / month</x:v>
      </x:c>
      <x:c r="E54" s="27" t="n">
        <x:v>1150</x:v>
      </x:c>
      <x:c r="F54" s="11" t="str">
        <x:v>Added only above the student threshold. Not a quoted full staffing plan.</x:v>
      </x:c>
    </x:row>
    <x:row r="55" ht="32" customHeight="1">
      <x:c r="A55" s="1"/>
      <x:c r="B55" s="1"/>
      <x:c r="C55" s="11" t="str">
        <x:v>Students before extra help is added</x:v>
      </x:c>
      <x:c r="D55" s="11" t="str">
        <x:v>students</x:v>
      </x:c>
      <x:c r="E55" s="23" t="n">
        <x:v>80</x:v>
      </x:c>
      <x:c r="F55" s="11" t="str">
        <x:v>Help starts when students exceed this number, not when equal to it.</x:v>
      </x:c>
    </x:row>
    <x:row r="56" ht="32" customHeight="1">
      <x:c r="A56" s="1"/>
      <x:c r="B56" s="1"/>
      <x:c r="C56" s="11" t="str">
        <x:v>Annual recurring-cost increase</x:v>
      </x:c>
      <x:c r="D56" s="11" t="str">
        <x:v>% / year</x:v>
      </x:c>
      <x:c r="E56" s="25" t="n">
        <x:v>0.03</x:v>
      </x:c>
      <x:c r="F56" s="11" t="str">
        <x:v>Monthly compounding applies to fixed overhead and extra coaching help.</x:v>
      </x:c>
    </x:row>
    <x:row r="57" ht="32" customHeight="1">
      <x:c r="A57" s="1"/>
      <x:c r="B57" s="1"/>
      <x:c r="C57" s="11" t="str">
        <x:v>Classes each week</x:v>
      </x:c>
      <x:c r="D57" s="11" t="str">
        <x:v>classes</x:v>
      </x:c>
      <x:c r="E57" s="23" t="n">
        <x:v>30</x:v>
      </x:c>
      <x:c r="F57" s="11" t="str">
        <x:v>Proposed 30 weekday classes. Age groups, levels and class times are not interchangeable.</x:v>
      </x:c>
    </x:row>
    <x:row r="58" ht="32" customHeight="1">
      <x:c r="A58" s="1"/>
      <x:c r="B58" s="1"/>
      <x:c r="C58" s="11" t="str">
        <x:v>Students per class</x:v>
      </x:c>
      <x:c r="D58" s="11" t="str">
        <x:v>students</x:v>
      </x:c>
      <x:c r="E58" s="23" t="n">
        <x:v>30</x:v>
      </x:c>
      <x:c r="F58" s="11" t="str">
        <x:v>30-student open-plan design target, not approved occupancy or measured current capacity.</x:v>
      </x:c>
    </x:row>
    <x:row r="59" ht="32" customHeight="1">
      <x:c r="A59" s="1"/>
      <x:c r="B59" s="1"/>
      <x:c r="C59" s="11" t="str">
        <x:v>Average usable class fill</x:v>
      </x:c>
      <x:c r="D59" s="11" t="str">
        <x:v>%</x:v>
      </x:c>
      <x:c r="E59" s="25" t="n">
        <x:v>0.75</x:v>
      </x:c>
      <x:c r="F59" s="11" t="str">
        <x:v>Allows uneven demand. Peak evening classes can fill before the weekly average.</x:v>
      </x:c>
    </x:row>
    <x:row r="60" ht="32" customHeight="1">
      <x:c r="A60" s="1"/>
      <x:c r="B60" s="1"/>
      <x:c r="C60" s="11" t="str">
        <x:v>Visits per student each week</x:v>
      </x:c>
      <x:c r="D60" s="11" t="str">
        <x:v>visits</x:v>
      </x:c>
      <x:c r="E60" s="23" t="n">
        <x:v>2.5</x:v>
      </x:c>
      <x:c r="F60" s="11" t="str">
        <x:v>A student attending twice consumes two class places.</x:v>
      </x:c>
    </x:row>
    <x:row r="61" ht="32" customHeight="1">
      <x:c r="A61" s="1"/>
      <x:c r="B61" s="1"/>
      <x:c r="C61" s="11" t="str">
        <x:v>Contingency on taxable work</x:v>
      </x:c>
      <x:c r="D61" s="11" t="str">
        <x:v>%</x:v>
      </x:c>
      <x:c r="E61" s="25" t="n">
        <x:v>0.2</x:v>
      </x:c>
      <x:c r="F61" s="11" t="str">
        <x:v>Applied to rows marked Yes below, then startup sales tax applies to work plus contingency.</x:v>
      </x:c>
    </x:row>
    <x:row r="62" ht="32" customHeight="1">
      <x:c r="A62" s="1"/>
      <x:c r="B62" s="1"/>
      <x:c r="C62" s="11" t="str">
        <x:v>Startup sales-tax allowance</x:v>
      </x:c>
      <x:c r="D62" s="11" t="str">
        <x:v>%</x:v>
      </x:c>
      <x:c r="E62" s="25" t="n">
        <x:v>0.0825</x:v>
      </x:c>
      <x:c r="F62" s="11" t="str">
        <x:v>Planning allowance. Final contractor invoices and tax treatment may differ.</x:v>
      </x:c>
    </x:row>
    <x:row r="63" ht="22" customHeight="1">
      <x:c r="A63" s="1"/>
      <x:c r="B63" s="1"/>
      <x:c r="C63" s="1"/>
      <x:c r="D63" s="1"/>
      <x:c r="E63" s="1"/>
      <x:c r="F63" s="1"/>
    </x:row>
    <x:row r="64" ht="22" customHeight="1">
      <x:c r="A64" s="1"/>
      <x:c r="B64" s="1"/>
      <x:c r="C64" s="1"/>
      <x:c r="D64" s="1"/>
      <x:c r="E64" s="1"/>
      <x:c r="F64" s="1"/>
    </x:row>
    <x:row r="65" ht="25" customHeight="1">
      <x:c r="A65" s="1"/>
      <x:c r="B65" s="1"/>
      <x:c r="C65" s="19" t="str">
        <x:v>5. One-time costs before opening</x:v>
      </x:c>
      <x:c r="D65" s="19"/>
      <x:c r="E65" s="19"/>
      <x:c r="F65" s="19"/>
    </x:row>
    <x:row r="66" ht="42" customHeight="1">
      <x:c r="A66" s="1"/>
      <x:c r="B66" s="1"/>
      <x:c r="C66" s="10" t="str">
        <x:v>Cost</x:v>
      </x:c>
      <x:c r="D66" s="10" t="str">
        <x:v>Taxable?</x:v>
      </x:c>
      <x:c r="E66" s="10" t="str">
        <x:v>Amount</x:v>
      </x:c>
      <x:c r="F66" s="10" t="str">
        <x:v>Basis / editable assumption</x:v>
      </x:c>
    </x:row>
    <x:row r="67" ht="29" customHeight="1">
      <x:c r="A67" s="1"/>
      <x:c r="B67" s="1"/>
      <x:c r="C67" s="11" t="str">
        <x:v>Buy the building</x:v>
      </x:c>
      <x:c r="D67" s="33" t="str">
        <x:v>No</x:v>
      </x:c>
      <x:c r="E67" s="27" t="n">
        <x:v>180000</x:v>
      </x:c>
      <x:c r="F67" s="11" t="str">
        <x:v>Planning allowance. Replace with a property-specific quote.</x:v>
      </x:c>
    </x:row>
    <x:row r="68" ht="29" customHeight="1">
      <x:c r="A68" s="1"/>
      <x:c r="B68" s="1"/>
      <x:c r="C68" s="11" t="str">
        <x:v>Closing and loan fees</x:v>
      </x:c>
      <x:c r="D68" s="33" t="str">
        <x:v>No</x:v>
      </x:c>
      <x:c r="E68" s="27" t="n">
        <x:v>6000</x:v>
      </x:c>
      <x:c r="F68" s="11" t="str">
        <x:v>Planning allowance. Replace with a property-specific quote.</x:v>
      </x:c>
    </x:row>
    <x:row r="69" ht="29" customHeight="1">
      <x:c r="A69" s="1"/>
      <x:c r="B69" s="1"/>
      <x:c r="C69" s="11" t="str">
        <x:v>Inspections and appraisal</x:v>
      </x:c>
      <x:c r="D69" s="33" t="str">
        <x:v>No</x:v>
      </x:c>
      <x:c r="E69" s="27" t="n">
        <x:v>6000</x:v>
      </x:c>
      <x:c r="F69" s="11" t="str">
        <x:v>Planning allowance. Replace with a property-specific quote.</x:v>
      </x:c>
    </x:row>
    <x:row r="70" ht="29" customHeight="1">
      <x:c r="A70" s="1"/>
      <x:c r="B70" s="1"/>
      <x:c r="C70" s="11" t="str">
        <x:v>Remove walls and repair surfaces</x:v>
      </x:c>
      <x:c r="D70" s="33" t="str">
        <x:v>Yes</x:v>
      </x:c>
      <x:c r="E70" s="27" t="n">
        <x:v>10000</x:v>
      </x:c>
      <x:c r="F70" s="11" t="str">
        <x:v>Planning allowance. Replace with a property-specific quote.</x:v>
      </x:c>
    </x:row>
    <x:row r="71" ht="29" customHeight="1">
      <x:c r="A71" s="1"/>
      <x:c r="B71" s="1"/>
      <x:c r="C71" s="11" t="str">
        <x:v>Flooring outside the mats</x:v>
      </x:c>
      <x:c r="D71" s="33" t="str">
        <x:v>Yes</x:v>
      </x:c>
      <x:c r="E71" s="27" t="n">
        <x:v>3387.0967741935483</x:v>
      </x:c>
      <x:c r="F71" s="11" t="str">
        <x:v>Allowance for 630 gross SF remaining outside the proposed mats. Not a measured plan.</x:v>
      </x:c>
    </x:row>
    <x:row r="72" ht="29" customHeight="1">
      <x:c r="A72" s="1"/>
      <x:c r="B72" s="1"/>
      <x:c r="C72" s="11" t="str">
        <x:v>Paint, ceilings and interior look</x:v>
      </x:c>
      <x:c r="D72" s="33" t="str">
        <x:v>Yes</x:v>
      </x:c>
      <x:c r="E72" s="27" t="n">
        <x:v>8000</x:v>
      </x:c>
      <x:c r="F72" s="11" t="str">
        <x:v>Planning allowance. Replace with a property-specific quote.</x:v>
      </x:c>
    </x:row>
    <x:row r="73" ht="29" customHeight="1">
      <x:c r="A73" s="1"/>
      <x:c r="B73" s="1"/>
      <x:c r="C73" s="11" t="str">
        <x:v>Lights and electrical work</x:v>
      </x:c>
      <x:c r="D73" s="33" t="str">
        <x:v>Yes</x:v>
      </x:c>
      <x:c r="E73" s="27" t="n">
        <x:v>6000</x:v>
      </x:c>
      <x:c r="F73" s="11" t="str">
        <x:v>Planning allowance. Replace with a property-specific quote.</x:v>
      </x:c>
    </x:row>
    <x:row r="74" ht="29" customHeight="1">
      <x:c r="A74" s="1"/>
      <x:c r="B74" s="1"/>
      <x:c r="C74" s="11" t="str">
        <x:v>Air conditioning and ventilation</x:v>
      </x:c>
      <x:c r="D74" s="33" t="str">
        <x:v>Yes</x:v>
      </x:c>
      <x:c r="E74" s="27" t="n">
        <x:v>10000</x:v>
      </x:c>
      <x:c r="F74" s="11" t="str">
        <x:v>Planning allowance. Replace with a property-specific quote.</x:v>
      </x:c>
    </x:row>
    <x:row r="75" ht="29" customHeight="1">
      <x:c r="A75" s="1"/>
      <x:c r="B75" s="1"/>
      <x:c r="C75" s="11" t="str">
        <x:v>Bathrooms and plumbing</x:v>
      </x:c>
      <x:c r="D75" s="33" t="str">
        <x:v>Yes</x:v>
      </x:c>
      <x:c r="E75" s="27" t="n">
        <x:v>12000</x:v>
      </x:c>
      <x:c r="F75" s="11" t="str">
        <x:v>Planning allowance. Replace with a property-specific quote.</x:v>
      </x:c>
    </x:row>
    <x:row r="76" ht="29" customHeight="1">
      <x:c r="A76" s="1"/>
      <x:c r="B76" s="1"/>
      <x:c r="C76" s="11" t="str">
        <x:v>Entry, exits and parking</x:v>
      </x:c>
      <x:c r="D76" s="33" t="str">
        <x:v>Yes</x:v>
      </x:c>
      <x:c r="E76" s="27" t="n">
        <x:v>5000</x:v>
      </x:c>
      <x:c r="F76" s="11" t="str">
        <x:v>Planning allowance. Replace with a property-specific quote.</x:v>
      </x:c>
    </x:row>
    <x:row r="77" ht="29" customHeight="1">
      <x:c r="A77" s="1"/>
      <x:c r="B77" s="1"/>
      <x:c r="C77" s="11" t="str">
        <x:v>Plans, permits and accessibility</x:v>
      </x:c>
      <x:c r="D77" s="33" t="str">
        <x:v>No</x:v>
      </x:c>
      <x:c r="E77" s="27" t="n">
        <x:v>8000</x:v>
      </x:c>
      <x:c r="F77" s="11" t="str">
        <x:v>Planning allowance. Replace with a property-specific quote.</x:v>
      </x:c>
    </x:row>
    <x:row r="78" ht="29" customHeight="1">
      <x:c r="A78" s="1"/>
      <x:c r="B78" s="1"/>
      <x:c r="C78" s="11" t="str">
        <x:v>Mats, shipping and floor system</x:v>
      </x:c>
      <x:c r="D78" s="33" t="str">
        <x:v>Yes</x:v>
      </x:c>
      <x:c r="E78" s="27" t="n">
        <x:v>16250</x:v>
      </x:c>
      <x:c r="F78" s="11" t="str">
        <x:v>Allowance for the proposed 1,500 clear mat SF. Obtain a delivered and installed quote.</x:v>
      </x:c>
    </x:row>
    <x:row r="79" ht="29" customHeight="1">
      <x:c r="A79" s="1"/>
      <x:c r="B79" s="1"/>
      <x:c r="C79" s="11" t="str">
        <x:v>Wall padding</x:v>
      </x:c>
      <x:c r="D79" s="33" t="str">
        <x:v>Yes</x:v>
      </x:c>
      <x:c r="E79" s="27" t="n">
        <x:v>5500</x:v>
      </x:c>
      <x:c r="F79" s="11" t="str">
        <x:v>Planning allowance. Replace with a property-specific quote.</x:v>
      </x:c>
    </x:row>
    <x:row r="80" ht="29" customHeight="1">
      <x:c r="A80" s="1"/>
      <x:c r="B80" s="1"/>
      <x:c r="C80" s="11" t="str">
        <x:v>Furniture, signs and equipment</x:v>
      </x:c>
      <x:c r="D80" s="33" t="str">
        <x:v>Yes</x:v>
      </x:c>
      <x:c r="E80" s="27" t="n">
        <x:v>8000</x:v>
      </x:c>
      <x:c r="F80" s="11" t="str">
        <x:v>Planning allowance. Replace with a property-specific quote.</x:v>
      </x:c>
    </x:row>
    <x:row r="81" ht="29" customHeight="1">
      <x:c r="A81" s="1"/>
      <x:c r="B81" s="1"/>
      <x:c r="C81" s="11" t="str">
        <x:v>Business setup and legal help</x:v>
      </x:c>
      <x:c r="D81" s="33" t="str">
        <x:v>No</x:v>
      </x:c>
      <x:c r="E81" s="27" t="n">
        <x:v>6000</x:v>
      </x:c>
      <x:c r="F81" s="11" t="str">
        <x:v>Planning allowance. Replace with a property-specific quote.</x:v>
      </x:c>
    </x:row>
    <x:row r="82" ht="29" customHeight="1">
      <x:c r="A82" s="1"/>
      <x:c r="B82" s="1"/>
      <x:c r="C82" s="11" t="str">
        <x:v>Launch printing and supplies</x:v>
      </x:c>
      <x:c r="D82" s="33" t="str">
        <x:v>Yes</x:v>
      </x:c>
      <x:c r="E82" s="27" t="n">
        <x:v>2500</x:v>
      </x:c>
      <x:c r="F82" s="11" t="str">
        <x:v>Planning allowance. Replace with a property-specific quote.</x:v>
      </x:c>
    </x:row>
    <x:row r="83" ht="29" customHeight="1">
      <x:c r="A83" s="1"/>
      <x:c r="B83" s="1"/>
      <x:c r="C83" s="11" t="str">
        <x:v>Service deposits</x:v>
      </x:c>
      <x:c r="D83" s="33" t="str">
        <x:v>No</x:v>
      </x:c>
      <x:c r="E83" s="27" t="n">
        <x:v>1000</x:v>
      </x:c>
      <x:c r="F83" s="11" t="str">
        <x:v>Planning allowance. Replace with a property-specific quote.</x:v>
      </x:c>
    </x:row>
    <x:row r="84" ht="29" customHeight="1">
      <x:c r="A84" s="1"/>
      <x:c r="B84" s="1"/>
      <x:c r="C84" s="11" t="str">
        <x:v>Bills before opening</x:v>
      </x:c>
      <x:c r="D84" s="33" t="str">
        <x:v>No</x:v>
      </x:c>
      <x:c r="E84" s="27" t="n">
        <x:v>9000</x:v>
      </x:c>
      <x:c r="F84" s="11" t="str">
        <x:v>Planning allowance. Replace with a property-specific quote.</x:v>
      </x:c>
    </x:row>
    <x:row r="85" ht="29" customHeight="1">
      <x:c r="A85" s="1"/>
      <x:c r="B85" s="1"/>
      <x:c r="C85" s="11" t="str">
        <x:v>Work marked taxable</x:v>
      </x:c>
      <x:c r="D85" s="11"/>
      <x:c r="E85" s="36" t="n">
        <x:f>SUMIF(D67:D84,"Yes",E67:E84)</x:f>
        <x:v>86637.09677419355</x:v>
      </x:c>
      <x:c r="F85" s="11" t="str">
        <x:v>Only rows marked Yes. This is an editable tax allowance.</x:v>
      </x:c>
    </x:row>
    <x:row r="86" ht="29" customHeight="1">
      <x:c r="A86" s="1"/>
      <x:c r="B86" s="1"/>
      <x:c r="C86" s="11" t="str">
        <x:v>Construction contingency</x:v>
      </x:c>
      <x:c r="D86" s="11"/>
      <x:c r="E86" s="36" t="n">
        <x:f>E85*E61</x:f>
        <x:v>17327.41935483871</x:v>
      </x:c>
      <x:c r="F86" s="11" t="str">
        <x:v>Applied only to work marked taxable.</x:v>
      </x:c>
    </x:row>
    <x:row r="87" ht="29" customHeight="1">
      <x:c r="A87" s="1"/>
      <x:c r="B87" s="1"/>
      <x:c r="C87" s="11" t="str">
        <x:v>Startup sales-tax allowance</x:v>
      </x:c>
      <x:c r="D87" s="11"/>
      <x:c r="E87" s="36" t="n">
        <x:f>(E85+E86)*E62</x:f>
        <x:v>8577.072580645161</x:v>
      </x:c>
      <x:c r="F87" s="11" t="str">
        <x:v>Applies to taxable work plus its contingency.</x:v>
      </x:c>
    </x:row>
    <x:row r="88" ht="29" customHeight="1">
      <x:c r="A88" s="1"/>
      <x:c r="B88" s="1"/>
      <x:c r="C88" s="15" t="str">
        <x:v>Total before opening reserve</x:v>
      </x:c>
      <x:c r="D88" s="15"/>
      <x:c r="E88" s="38" t="n">
        <x:f>SUM(E67:E84)+SUM(E86:E87)</x:f>
        <x:v>328541.58870967745</x:v>
      </x:c>
      <x:c r="F88" s="15" t="str">
        <x:v>Purchase, fees, construction, equipment and bills before opening.</x:v>
      </x:c>
    </x:row>
    <x:row r="89" ht="22" customHeight="1">
      <x:c r="A89" s="1"/>
      <x:c r="B89" s="1"/>
      <x:c r="C89" s="1"/>
      <x:c r="D89" s="1"/>
      <x:c r="E89" s="1"/>
      <x:c r="F89" s="1"/>
    </x:row>
    <x:row r="90" ht="22" customHeight="1">
      <x:c r="A90" s="1"/>
      <x:c r="B90" s="1"/>
      <x:c r="C90" s="1"/>
      <x:c r="D90" s="1"/>
      <x:c r="E90" s="1"/>
      <x:c r="F90" s="1"/>
    </x:row>
    <x:row r="91" ht="25" customHeight="1">
      <x:c r="A91" s="1"/>
      <x:c r="B91" s="1"/>
      <x:c r="C91" s="19" t="str">
        <x:v>6. Regular monthly bills</x:v>
      </x:c>
      <x:c r="D91" s="19"/>
      <x:c r="E91" s="19"/>
      <x:c r="F91" s="19"/>
    </x:row>
    <x:row r="92" ht="42" customHeight="1">
      <x:c r="A92" s="1"/>
      <x:c r="B92" s="1"/>
      <x:c r="C92" s="10" t="str">
        <x:v>Cost</x:v>
      </x:c>
      <x:c r="D92" s="10" t="str">
        <x:v>Unit</x:v>
      </x:c>
      <x:c r="E92" s="10" t="str">
        <x:v>Starting amount</x:v>
      </x:c>
      <x:c r="F92" s="10" t="str">
        <x:v>Basis / editable assumption</x:v>
      </x:c>
    </x:row>
    <x:row r="93" ht="28" customHeight="1">
      <x:c r="A93" s="1"/>
      <x:c r="B93" s="1"/>
      <x:c r="C93" s="11" t="str">
        <x:v>Property taxes</x:v>
      </x:c>
      <x:c r="D93" s="11" t="str">
        <x:v>USD / mo</x:v>
      </x:c>
      <x:c r="E93" s="27" t="n">
        <x:v>375</x:v>
      </x:c>
      <x:c r="F93" s="11" t="str">
        <x:v>Starting monthly allowance, escalated by the recurring-cost increase.</x:v>
      </x:c>
    </x:row>
    <x:row r="94" ht="28" customHeight="1">
      <x:c r="A94" s="1"/>
      <x:c r="B94" s="1"/>
      <x:c r="C94" s="11" t="str">
        <x:v>Building insurance</x:v>
      </x:c>
      <x:c r="D94" s="11" t="str">
        <x:v>USD / mo</x:v>
      </x:c>
      <x:c r="E94" s="27" t="n">
        <x:v>450</x:v>
      </x:c>
      <x:c r="F94" s="11" t="str">
        <x:v>Starting monthly allowance, escalated by the recurring-cost increase.</x:v>
      </x:c>
    </x:row>
    <x:row r="95" ht="28" customHeight="1">
      <x:c r="A95" s="1"/>
      <x:c r="B95" s="1"/>
      <x:c r="C95" s="11" t="str">
        <x:v>Equipment insurance</x:v>
      </x:c>
      <x:c r="D95" s="11" t="str">
        <x:v>USD / mo</x:v>
      </x:c>
      <x:c r="E95" s="27" t="n">
        <x:v>100</x:v>
      </x:c>
      <x:c r="F95" s="11" t="str">
        <x:v>Starting monthly allowance, escalated by the recurring-cost increase.</x:v>
      </x:c>
    </x:row>
    <x:row r="96" ht="28" customHeight="1">
      <x:c r="A96" s="1"/>
      <x:c r="B96" s="1"/>
      <x:c r="C96" s="11" t="str">
        <x:v>Power, water, gas and trash</x:v>
      </x:c>
      <x:c r="D96" s="11" t="str">
        <x:v>USD / mo</x:v>
      </x:c>
      <x:c r="E96" s="27" t="n">
        <x:v>1200</x:v>
      </x:c>
      <x:c r="F96" s="11" t="str">
        <x:v>Starting monthly allowance, escalated by the recurring-cost increase.</x:v>
      </x:c>
    </x:row>
    <x:row r="97" ht="28" customHeight="1">
      <x:c r="A97" s="1"/>
      <x:c r="B97" s="1"/>
      <x:c r="C97" s="11" t="str">
        <x:v>Internet and phone</x:v>
      </x:c>
      <x:c r="D97" s="11" t="str">
        <x:v>USD / mo</x:v>
      </x:c>
      <x:c r="E97" s="27" t="n">
        <x:v>175</x:v>
      </x:c>
      <x:c r="F97" s="11" t="str">
        <x:v>Starting monthly allowance, escalated by the recurring-cost increase.</x:v>
      </x:c>
    </x:row>
    <x:row r="98" ht="28" customHeight="1">
      <x:c r="A98" s="1"/>
      <x:c r="B98" s="1"/>
      <x:c r="C98" s="11" t="str">
        <x:v>Hosting and software tools</x:v>
      </x:c>
      <x:c r="D98" s="11" t="str">
        <x:v>USD / mo</x:v>
      </x:c>
      <x:c r="E98" s="27" t="n">
        <x:v>150</x:v>
      </x:c>
      <x:c r="F98" s="11" t="str">
        <x:v>Starting monthly allowance, escalated by the recurring-cost increase.</x:v>
      </x:c>
    </x:row>
    <x:row r="99" ht="28" customHeight="1">
      <x:c r="A99" s="1"/>
      <x:c r="B99" s="1"/>
      <x:c r="C99" s="11" t="str">
        <x:v>Cleaning and laundry</x:v>
      </x:c>
      <x:c r="D99" s="11" t="str">
        <x:v>USD / mo</x:v>
      </x:c>
      <x:c r="E99" s="27" t="n">
        <x:v>900</x:v>
      </x:c>
      <x:c r="F99" s="11" t="str">
        <x:v>Starting monthly allowance, escalated by the recurring-cost increase.</x:v>
      </x:c>
    </x:row>
    <x:row r="100" ht="28" customHeight="1">
      <x:c r="A100" s="1"/>
      <x:c r="B100" s="1"/>
      <x:c r="C100" s="11" t="str">
        <x:v>Small repairs and AC service</x:v>
      </x:c>
      <x:c r="D100" s="11" t="str">
        <x:v>USD / mo</x:v>
      </x:c>
      <x:c r="E100" s="27" t="n">
        <x:v>300</x:v>
      </x:c>
      <x:c r="F100" s="11" t="str">
        <x:v>Starting monthly allowance, escalated by the recurring-cost increase.</x:v>
      </x:c>
    </x:row>
    <x:row r="101" ht="28" customHeight="1">
      <x:c r="A101" s="1"/>
      <x:c r="B101" s="1"/>
      <x:c r="C101" s="11" t="str">
        <x:v>Training, first-aid and office supplies</x:v>
      </x:c>
      <x:c r="D101" s="11" t="str">
        <x:v>USD / mo</x:v>
      </x:c>
      <x:c r="E101" s="27" t="n">
        <x:v>200</x:v>
      </x:c>
      <x:c r="F101" s="11" t="str">
        <x:v>Starting monthly allowance, escalated by the recurring-cost increase.</x:v>
      </x:c>
    </x:row>
    <x:row r="102" ht="28" customHeight="1">
      <x:c r="A102" s="1"/>
      <x:c r="B102" s="1"/>
      <x:c r="C102" s="11" t="str">
        <x:v>Bookkeeping, tax prep and legal help</x:v>
      </x:c>
      <x:c r="D102" s="11" t="str">
        <x:v>USD / mo</x:v>
      </x:c>
      <x:c r="E102" s="27" t="n">
        <x:v>600</x:v>
      </x:c>
      <x:c r="F102" s="11" t="str">
        <x:v>Starting monthly allowance, escalated by the recurring-cost increase.</x:v>
      </x:c>
    </x:row>
    <x:row r="103" ht="28" customHeight="1">
      <x:c r="A103" s="1"/>
      <x:c r="B103" s="1"/>
      <x:c r="C103" s="11" t="str">
        <x:v>Printed marketing materials</x:v>
      </x:c>
      <x:c r="D103" s="11" t="str">
        <x:v>USD / mo</x:v>
      </x:c>
      <x:c r="E103" s="27" t="n">
        <x:v>300</x:v>
      </x:c>
      <x:c r="F103" s="11" t="str">
        <x:v>Starting monthly allowance, escalated by the recurring-cost increase.</x:v>
      </x:c>
    </x:row>
    <x:row r="104" ht="28" customHeight="1">
      <x:c r="A104" s="1"/>
      <x:c r="B104" s="1"/>
      <x:c r="C104" s="11" t="str">
        <x:v>Permits, security, pest and bond premium</x:v>
      </x:c>
      <x:c r="D104" s="11" t="str">
        <x:v>USD / mo</x:v>
      </x:c>
      <x:c r="E104" s="27" t="n">
        <x:v>300</x:v>
      </x:c>
      <x:c r="F104" s="11" t="str">
        <x:v>Starting monthly allowance, escalated by the recurring-cost increase.</x:v>
      </x:c>
    </x:row>
    <x:row r="105" ht="29" customHeight="1">
      <x:c r="A105" s="1"/>
      <x:c r="B105" s="1"/>
      <x:c r="C105" s="15" t="str">
        <x:v>Starting fixed bills</x:v>
      </x:c>
      <x:c r="D105" s="15"/>
      <x:c r="E105" s="38" t="n">
        <x:f>SUM(E93:E104)</x:f>
        <x:v>5050</x:v>
      </x:c>
      <x:c r="F105" s="15" t="str">
        <x:v>Excludes card fees, per-member insurance, coaching help, debt and working-owner pay.</x:v>
      </x:c>
    </x:row>
    <x:row r="106" ht="22" customHeight="1">
      <x:c r="A106" s="1"/>
      <x:c r="B106" s="1"/>
      <x:c r="C106" s="1"/>
      <x:c r="D106" s="1"/>
      <x:c r="E106" s="1"/>
      <x:c r="F106" s="1"/>
    </x:row>
    <x:row r="107" ht="22" customHeight="1">
      <x:c r="A107" s="1"/>
      <x:c r="B107" s="1"/>
      <x:c r="C107" s="1"/>
      <x:c r="D107" s="1"/>
      <x:c r="E107" s="1"/>
      <x:c r="F107" s="1"/>
    </x:row>
    <x:row r="108" ht="25" customHeight="1">
      <x:c r="A108" s="1"/>
      <x:c r="B108" s="1"/>
      <x:c r="C108" s="19" t="str">
        <x:v>7. Calculation anchors and sources</x:v>
      </x:c>
      <x:c r="D108" s="19"/>
      <x:c r="E108" s="19"/>
      <x:c r="F108" s="19"/>
    </x:row>
    <x:row r="109" ht="30" customHeight="1">
      <x:c r="A109" s="1"/>
      <x:c r="B109" s="1"/>
      <x:c r="C109" s="11" t="str">
        <x:v>Core insurance annual minimum</x:v>
      </x:c>
      <x:c r="D109" s="11" t="str">
        <x:v>USD</x:v>
      </x:c>
      <x:c r="E109" s="40" t="n">
        <x:v>750</x:v>
      </x:c>
      <x:c r="F109" s="11" t="str">
        <x:v>Published premium benchmark. Bindable coverage and eligibility must be confirmed.</x:v>
      </x:c>
    </x:row>
    <x:row r="110" ht="30" customHeight="1">
      <x:c r="A110" s="1"/>
      <x:c r="B110" s="1"/>
      <x:c r="C110" s="11" t="str">
        <x:v>Core insurance per peak student / year</x:v>
      </x:c>
      <x:c r="D110" s="11" t="str">
        <x:v>USD</x:v>
      </x:c>
      <x:c r="E110" s="40" t="n">
        <x:v>18.9</x:v>
      </x:c>
      <x:c r="F110" s="11" t="str">
        <x:v>Peak-to-date roster determines the modeled annual premium.</x:v>
      </x:c>
    </x:row>
    <x:row r="111" ht="30" customHeight="1">
      <x:c r="A111" s="1"/>
      <x:c r="B111" s="1"/>
      <x:c r="C111" s="11" t="str">
        <x:v>Additional coverage annual minimum</x:v>
      </x:c>
      <x:c r="D111" s="11" t="str">
        <x:v>USD</x:v>
      </x:c>
      <x:c r="E111" s="40" t="n">
        <x:v>150</x:v>
      </x:c>
      <x:c r="F111" s="11" t="str">
        <x:v>Separate minimum, added to the core policy.</x:v>
      </x:c>
    </x:row>
    <x:row r="112" ht="30" customHeight="1">
      <x:c r="A112" s="1"/>
      <x:c r="B112" s="1"/>
      <x:c r="C112" s="11" t="str">
        <x:v>Additional coverage per student / year</x:v>
      </x:c>
      <x:c r="D112" s="11" t="str">
        <x:v>USD</x:v>
      </x:c>
      <x:c r="E112" s="40" t="n">
        <x:v>2.1</x:v>
      </x:c>
      <x:c r="F112" s="11" t="str">
        <x:v>Building and equipment insurance are separate monthly lines.</x:v>
      </x:c>
    </x:row>
    <x:row r="113" ht="29" customHeight="1">
      <x:c r="A113" s="1"/>
      <x:c r="B113" s="1"/>
      <x:c r="C113" s="11" t="str">
        <x:v>Regular monthly loan payment</x:v>
      </x:c>
      <x:c r="D113" s="11"/>
      <x:c r="E113" s="36" t="n">
        <x:f>IF(E39=0,0,IF(E40=0,E39/(E41*12),-PMT(E40/12,E41*12,E39)))</x:f>
        <x:v>615.1307868674669</x:v>
      </x:c>
      <x:c r="F113" s="11" t="str">
        <x:v>Balloon at maturity is additional and appears separately in Monthly.</x:v>
      </x:c>
    </x:row>
    <x:row r="114" ht="29" customHeight="1">
      <x:c r="A114" s="1"/>
      <x:c r="B114" s="1"/>
      <x:c r="C114" s="11" t="str">
        <x:v>Loss buffer for opening horizon</x:v>
      </x:c>
      <x:c r="D114" s="11"/>
      <x:c r="E114" s="43" t="n">
        <x:f>MAX(0,-MIN(0,'Monthly'!S159:S218))</x:f>
        <x:v>4366.168264210079</x:v>
      </x:c>
      <x:c r="F114" s="11" t="str">
        <x:v>Positive cash retained for reinvestment can offset losses. Distributable surplus cannot.</x:v>
      </x:c>
    </x:row>
    <x:row r="115" ht="29" customHeight="1">
      <x:c r="A115" s="1"/>
      <x:c r="B115" s="1"/>
      <x:c r="C115" s="11" t="str">
        <x:v>Opening operating cash reserve</x:v>
      </x:c>
      <x:c r="D115" s="11"/>
      <x:c r="E115" s="36" t="n">
        <x:f>E49+E114</x:f>
        <x:v>22366.16826421008</x:v>
      </x:c>
      <x:c r="F115" s="11" t="str">
        <x:v>Reserve floor plus modeled early losses. This amount must be financed before opening.</x:v>
      </x:c>
    </x:row>
    <x:row r="116" ht="29" customHeight="1">
      <x:c r="A116" s="1"/>
      <x:c r="B116" s="1"/>
      <x:c r="C116" s="11" t="str">
        <x:v>Committed cash, excluding loan</x:v>
      </x:c>
      <x:c r="D116" s="11"/>
      <x:c r="E116" s="43" t="n">
        <x:f>SUMIFS('Investor Sources'!D7:D18,'Investor Sources'!E7:E18,"Yes",'Investor Sources'!F7:F18,"Yes")+E43</x:f>
        <x:v>30000</x:v>
      </x:c>
      <x:c r="F116" s="11" t="str">
        <x:v>Committed status is user-entered, not bank verification. Requested debt is excluded here.</x:v>
      </x:c>
    </x:row>
    <x:row r="117" ht="29" customHeight="1">
      <x:c r="A117" s="1"/>
      <x:c r="B117" s="1"/>
      <x:c r="C117" s="11" t="str">
        <x:v>Included investor ownership</x:v>
      </x:c>
      <x:c r="D117" s="11"/>
      <x:c r="E117" s="45" t="n">
        <x:f>SUMIF('Investor Sources'!E7:E18,"Yes",'Investor Sources'!G7:G18)</x:f>
        <x:v>0.49999999999999994</x:v>
      </x:c>
      <x:c r="F117" s="11" t="str">
        <x:v>Default 50% pool is illustrative, split by the proposed $150,000 of investor cash. Terms are not agreed.</x:v>
      </x:c>
    </x:row>
    <x:row r="118" ht="29" customHeight="1">
      <x:c r="A118" s="1"/>
      <x:c r="B118" s="1"/>
      <x:c r="C118" s="11" t="str">
        <x:v>Remaining owner ownership</x:v>
      </x:c>
      <x:c r="D118" s="11"/>
      <x:c r="E118" s="47" t="n">
        <x:f>1-E117</x:f>
        <x:v>0.5</x:v>
      </x:c>
      <x:c r="F118" s="11" t="str">
        <x:v>Remaining equity for working owners or other arrangements, subject to legal terms.</x:v>
      </x:c>
    </x:row>
    <x:row r="119" ht="29" customHeight="1">
      <x:c r="A119" s="1"/>
      <x:c r="B119" s="1"/>
      <x:c r="C119" s="11" t="str">
        <x:v>Conditional opening bank</x:v>
      </x:c>
      <x:c r="D119" s="11"/>
      <x:c r="E119" s="36" t="n">
        <x:f>MAX(E115,E8-E88)</x:f>
        <x:v>22366.16826421008</x:v>
      </x:c>
      <x:c r="F119" s="11" t="str">
        <x:v>Assumes the funding gap is fully filled. Not an additional named capital source.</x:v>
      </x:c>
    </x:row>
    <x:row r="120" ht="29" customHeight="1">
      <x:c r="A120" s="1"/>
      <x:c r="B120" s="1"/>
      <x:c r="C120" s="11" t="str">
        <x:v>Invalid input count</x:v>
      </x:c>
      <x:c r="D120" s="11"/>
      <x:c r="E120" s="49" t="n">
        <x:f>SUM(IF(OR(NOT(ISNUMBER(E23)),E23&lt;0,E23&gt;1000000000000),1,0),IF(OR(NOT(ISNUMBER(E24)),E24&lt;0,E24&gt;1000000000000),1,0),IF(OR(NOT(ISNUMBER(E25)),E25&lt;0,E25&gt;1000000000000),1,0),IF(OR(NOT(ISNUMBER(E26)),E26&lt;0,E26&gt;1000000000000),1,0),IF(OR(NOT(ISNUMBER(E27)),E27&lt;0,E27&gt;10000000000),1,0),IF(E27&gt;1,1,0),IF(OR(NOT(ISNUMBER(E29)),E29&lt;0,E29&gt;1000000000000),1,0),IF(E29&lt;=0,1,0),IF(OR(NOT(ISNUMBER(E30)),E30&lt;0,E30&gt;1000000000000),1,0),IF(E30&lt;=0,1,0),IF(OR(NOT(ISNUMBER(E31)),E31&lt;0,E31&gt;10000000000),1,0),IF(E31&gt;1,1,0),IF(OR(NOT(ISNUMBER(E32)),E32&lt;0,E32&gt;10000000000),1,0),IF(E32&gt;1,1,0),IF(OR(NOT(ISNUMBER(E33)),E33&lt;0,E33&gt;10000000000),1,0),IF(E33&gt;1,1,0),IF(OR(NOT(ISNUMBER(E34)),E34&lt;0,E34&gt;10000000000),1,0),IF(E34&gt;1,1,0),IF(OR(NOT(ISNUMBER(E35)),E35&lt;0,E35&gt;10000000000),1,0),IF(E35&gt;1,1,0),IF(OR(NOT(ISNUMBER(E36)),E36&lt;0,E36&gt;1000000000000),1,0),IF(OR(NOT(ISNUMBER(E37)),E37&lt;0,E37&gt;10000000000),1,0),IF(E37&gt;1,1,0),IF(OR(NOT(ISNUMBER(E39)),E39&lt;0,E39&gt;1000000000000),1,0),IF(OR(NOT(ISNUMBER(E40)),E40&lt;0,E40&gt;10000000000),1,0),IF(OR(NOT(ISNUMBER(E41)),E41&lt;0,E41&gt;1000000000000),1,0),IF(E41&lt;=0,1,0),IF(OR(NOT(ISNUMBER(E42)),E42&lt;0,E42&gt;1000000000000),1,0),IF(OR(E42&lt;1,MOD(E42,1)&lt;&gt;0),1,0),IF(OR(NOT(ISNUMBER(E43)),E43&lt;0,E43&gt;1000000000000),1,0),IF(OR(NOT(ISNUMBER(E44)),E44&lt;0,E44&gt;1000000000000),1,0),IF(OR(NOT(ISNUMBER(E45)),E45&lt;0,E45&gt;1000000000000),1,0),IF(OR(NOT(ISNUMBER(E46)),E46&lt;0,E46&gt;10000000000),1,0),IF(OR(NOT(ISNUMBER(E47)),E47&lt;0,E47&gt;1000000000000),1,0),IF(OR(E47&lt;1,MOD(E47,1)&lt;&gt;0),1,0),IF(OR(NOT(ISNUMBER(E48)),E48&lt;0,E48&gt;1000000000000),1,0),IF(OR(NOT(ISNUMBER(E49)),E49&lt;0,E49&gt;1000000000000),1,0),IF(OR(NOT(ISNUMBER(E50)),E50&lt;0,E50&gt;1000000000000),1,0),IF(OR(E50&lt;1,MOD(E50,1)&lt;&gt;0),1,0),IF(OR(NOT(ISNUMBER(E51)),E51&lt;0,E51&gt;1000000000000),1,0),IF(OR(E51&lt;1,MOD(E51,1)&lt;&gt;0),1,0),IF(OR(NOT(ISNUMBER(E52)),E52&lt;0,E52&gt;10000000000),1,0),IF(E52&gt;1,1,0),IF(OR(NOT(ISNUMBER(E54)),E54&lt;0,E54&gt;1000000000000),1,0),IF(OR(NOT(ISNUMBER(E55)),E55&lt;0,E55&gt;1000000000000),1,0),IF(OR(NOT(ISNUMBER(E56)),E56&lt;0,E56&gt;10000000000),1,0),IF(OR(NOT(ISNUMBER(E57)),E57&lt;0,E57&gt;1000000000000),1,0),IF(E57&lt;=0,1,0),IF(OR(NOT(ISNUMBER(E58)),E58&lt;0,E58&gt;1000000000000),1,0),IF(E58&lt;=0,1,0),IF(OR(NOT(ISNUMBER(E59)),E59&lt;0,E59&gt;10000000000),1,0),IF(E59&gt;1,1,0),IF(OR(NOT(ISNUMBER(E60)),E60&lt;0,E60&gt;1000000000000),1,0),IF(E60&lt;=0,1,0),IF(OR(NOT(ISNUMBER(E61)),E61&lt;0,E61&gt;10000000000),1,0),IF(E61&gt;1,1,0),IF(OR(NOT(ISNUMBER(E62)),E62&lt;0,E62&gt;10000000000),1,0),IF(E62&gt;1,1,0),IF(E46&gt;=1,1,0),IF(E51&lt;25,1,0),IF(E47&gt;60,1,0),IF(E50&gt;60,1,0),IF(E117&gt;1.0000000001,1,0),IF(E39&gt;E67,1,0),IF(OR(NOT(ISNUMBER(E67)),E67&lt;0,E67&gt;1E12),1,0),IF(OR(NOT(ISNUMBER(E68)),E68&lt;0,E68&gt;1E12),1,0),IF(OR(NOT(ISNUMBER(E69)),E69&lt;0,E69&gt;1E12),1,0),IF(OR(NOT(ISNUMBER(E70)),E70&lt;0,E70&gt;1E12),1,0),IF(OR(NOT(ISNUMBER(E71)),E71&lt;0,E71&gt;1E12),1,0),IF(OR(NOT(ISNUMBER(E72)),E72&lt;0,E72&gt;1E12),1,0),IF(OR(NOT(ISNUMBER(E73)),E73&lt;0,E73&gt;1E12),1,0),IF(OR(NOT(ISNUMBER(E74)),E74&lt;0,E74&gt;1E12),1,0),IF(OR(NOT(ISNUMBER(E75)),E75&lt;0,E75&gt;1E12),1,0),IF(OR(NOT(ISNUMBER(E76)),E76&lt;0,E76&gt;1E12),1,0),IF(OR(NOT(ISNUMBER(E77)),E77&lt;0,E77&gt;1E12),1,0),IF(OR(NOT(ISNUMBER(E78)),E78&lt;0,E78&gt;1E12),1,0),IF(OR(NOT(ISNUMBER(E79)),E79&lt;0,E79&gt;1E12),1,0),IF(OR(NOT(ISNUMBER(E80)),E80&lt;0,E80&gt;1E12),1,0),IF(OR(NOT(ISNUMBER(E81)),E81&lt;0,E81&gt;1E12),1,0),IF(OR(NOT(ISNUMBER(E82)),E82&lt;0,E82&gt;1E12),1,0),IF(OR(NOT(ISNUMBER(E83)),E83&lt;0,E83&gt;1E12),1,0),IF(OR(NOT(ISNUMBER(E84)),E84&lt;0,E84&gt;1E12),1,0),IF(OR(NOT(ISNUMBER(E93)),E93&lt;0,E93&gt;1E12),1,0),IF(OR(NOT(ISNUMBER(E94)),E94&lt;0,E94&gt;1E12),1,0),IF(OR(NOT(ISNUMBER(E95)),E95&lt;0,E95&gt;1E12),1,0),IF(OR(NOT(ISNUMBER(E96)),E96&lt;0,E96&gt;1E12),1,0),IF(OR(NOT(ISNUMBER(E97)),E97&lt;0,E97&gt;1E12),1,0),IF(OR(NOT(ISNUMBER(E98)),E98&lt;0,E98&gt;1E12),1,0),IF(OR(NOT(ISNUMBER(E99)),E99&lt;0,E99&gt;1E12),1,0),IF(OR(NOT(ISNUMBER(E100)),E100&lt;0,E100&gt;1E12),1,0),IF(OR(NOT(ISNUMBER(E101)),E101&lt;0,E101&gt;1E12),1,0),IF(OR(NOT(ISNUMBER(E102)),E102&lt;0,E102&gt;1E12),1,0),IF(OR(NOT(ISNUMBER(E103)),E103&lt;0,E103&gt;1E12),1,0),IF(OR(NOT(ISNUMBER(E104)),E104&lt;0,E104&gt;1E12),1,0),IF(OR(NOT(ISNUMBER('Investor Sources'!D7)),'Investor Sources'!D7&lt;0,'Investor Sources'!D7&gt;1000000000000),1,0),IF(OR(NOT(ISNUMBER('Investor Sources'!G7)),'Investor Sources'!G7&lt;0,'Investor Sources'!G7&gt;1),1,0),IF(OR(NOT(ISNUMBER('Investor Sources'!H7)),'Investor Sources'!H7&lt;0,'Investor Sources'!H7&gt;1000000000000),1,0),IF(AND('Investor Sources'!E7&lt;&gt;"Yes",'Investor Sources'!E7&lt;&gt;"No"),1,0),IF(AND('Investor Sources'!F7&lt;&gt;"Yes",'Investor Sources'!F7&lt;&gt;"No"),1,0),IF(OR(NOT(ISNUMBER('Investor Sources'!D8)),'Investor Sources'!D8&lt;0,'Investor Sources'!D8&gt;1000000000000),1,0),IF(OR(NOT(ISNUMBER('Investor Sources'!G8)),'Investor Sources'!G8&lt;0,'Investor Sources'!G8&gt;1),1,0),IF(OR(NOT(ISNUMBER('Investor Sources'!H8)),'Investor Sources'!H8&lt;0,'Investor Sources'!H8&gt;1000000000000),1,0),IF(AND('Investor Sources'!E8&lt;&gt;"Yes",'Investor Sources'!E8&lt;&gt;"No"),1,0),IF(AND('Investor Sources'!F8&lt;&gt;"Yes",'Investor Sources'!F8&lt;&gt;"No"),1,0),IF(OR(NOT(ISNUMBER('Investor Sources'!D9)),'Investor Sources'!D9&lt;0,'Investor Sources'!D9&gt;1000000000000),1,0),IF(OR(NOT(ISNUMBER('Investor Sources'!G9)),'Investor Sources'!G9&lt;0,'Investor Sources'!G9&gt;1),1,0),IF(OR(NOT(ISNUMBER('Investor Sources'!H9)),'Investor Sources'!H9&lt;0,'Investor Sources'!H9&gt;1000000000000),1,0),IF(AND('Investor Sources'!E9&lt;&gt;"Yes",'Investor Sources'!E9&lt;&gt;"No"),1,0),IF(AND('Investor Sources'!F9&lt;&gt;"Yes",'Investor Sources'!F9&lt;&gt;"No"),1,0),IF(OR(NOT(ISNUMBER('Investor Sources'!D10)),'Investor Sources'!D10&lt;0,'Investor Sources'!D10&gt;1000000000000),1,0),IF(OR(NOT(ISNUMBER('Investor Sources'!G10)),'Investor Sources'!G10&lt;0,'Investor Sources'!G10&gt;1),1,0),IF(OR(NOT(ISNUMBER('Investor Sources'!H10)),'Investor Sources'!H10&lt;0,'Investor Sources'!H10&gt;1000000000000),1,0),IF(AND('Investor Sources'!E10&lt;&gt;"Yes",'Investor Sources'!E10&lt;&gt;"No"),1,0),IF(AND('Investor Sources'!F10&lt;&gt;"Yes",'Investor Sources'!F10&lt;&gt;"No"),1,0),IF(OR(NOT(ISNUMBER('Investor Sources'!D11)),'Investor Sources'!D11&lt;0,'Investor Sources'!D11&gt;1000000000000),1,0),IF(OR(NOT(ISNUMBER('Investor Sources'!G11)),'Investor Sources'!G11&lt;0,'Investor Sources'!G11&gt;1),1,0),IF(OR(NOT(ISNUMBER('Investor Sources'!H11)),'Investor Sources'!H11&lt;0,'Investor Sources'!H11&gt;1000000000000),1,0),IF(AND('Investor Sources'!E11&lt;&gt;"Yes",'Investor Sources'!E11&lt;&gt;"No"),1,0),IF(AND('Investor Sources'!F11&lt;&gt;"Yes",'Investor Sources'!F11&lt;&gt;"No"),1,0),IF(OR(NOT(ISNUMBER('Investor Sources'!D12)),'Investor Sources'!D12&lt;0,'Investor Sources'!D12&gt;1000000000000),1,0),IF(OR(NOT(ISNUMBER('Investor Sources'!G12)),'Investor Sources'!G12&lt;0,'Investor Sources'!G12&gt;1),1,0),IF(OR(NOT(ISNUMBER('Investor Sources'!H12)),'Investor Sources'!H12&lt;0,'Investor Sources'!H12&gt;1000000000000),1,0),IF(AND('Investor Sources'!E12&lt;&gt;"Yes",'Investor Sources'!E12&lt;&gt;"No"),1,0),IF(AND('Investor Sources'!F12&lt;&gt;"Yes",'Investor Sources'!F12&lt;&gt;"No"),1,0),IF(OR(NOT(ISNUMBER('Investor Sources'!D13)),'Investor Sources'!D13&lt;0,'Investor Sources'!D13&gt;1000000000000),1,0),IF(OR(NOT(ISNUMBER('Investor Sources'!G13)),'Investor Sources'!G13&lt;0,'Investor Sources'!G13&gt;1),1,0),IF(OR(NOT(ISNUMBER('Investor Sources'!H13)),'Investor Sources'!H13&lt;0,'Investor Sources'!H13&gt;1000000000000),1,0),IF(AND('Investor Sources'!E13&lt;&gt;"Yes",'Investor Sources'!E13&lt;&gt;"No"),1,0),IF(AND('Investor Sources'!F13&lt;&gt;"Yes",'Investor Sources'!F13&lt;&gt;"No"),1,0),IF(OR(NOT(ISNUMBER('Investor Sources'!D14)),'Investor Sources'!D14&lt;0,'Investor Sources'!D14&gt;1000000000000),1,0),IF(OR(NOT(ISNUMBER('Investor Sources'!G14)),'Investor Sources'!G14&lt;0,'Investor Sources'!G14&gt;1),1,0),IF(OR(NOT(ISNUMBER('Investor Sources'!H14)),'Investor Sources'!H14&lt;0,'Investor Sources'!H14&gt;1000000000000),1,0),IF(AND('Investor Sources'!E14&lt;&gt;"Yes",'Investor Sources'!E14&lt;&gt;"No"),1,0),IF(AND('Investor Sources'!F14&lt;&gt;"Yes",'Investor Sources'!F14&lt;&gt;"No"),1,0),IF(OR(NOT(ISNUMBER('Investor Sources'!D15)),'Investor Sources'!D15&lt;0,'Investor Sources'!D15&gt;1000000000000),1,0),IF(OR(NOT(ISNUMBER('Investor Sources'!G15)),'Investor Sources'!G15&lt;0,'Investor Sources'!G15&gt;1),1,0),IF(OR(NOT(ISNUMBER('Investor Sources'!H15)),'Investor Sources'!H15&lt;0,'Investor Sources'!H15&gt;1000000000000),1,0),IF(AND('Investor Sources'!E15&lt;&gt;"Yes",'Investor Sources'!E15&lt;&gt;"No"),1,0),IF(AND('Investor Sources'!F15&lt;&gt;"Yes",'Investor Sources'!F15&lt;&gt;"No"),1,0),IF(OR(NOT(ISNUMBER('Investor Sources'!D16)),'Investor Sources'!D16&lt;0,'Investor Sources'!D16&gt;1000000000000),1,0),IF(OR(NOT(ISNUMBER('Investor Sources'!G16)),'Investor Sources'!G16&lt;0,'Investor Sources'!G16&gt;1),1,0),IF(OR(NOT(ISNUMBER('Investor Sources'!H16)),'Investor Sources'!H16&lt;0,'Investor Sources'!H16&gt;1000000000000),1,0),IF(AND('Investor Sources'!E16&lt;&gt;"Yes",'Investor Sources'!E16&lt;&gt;"No"),1,0),IF(AND('Investor Sources'!F16&lt;&gt;"Yes",'Investor Sources'!F16&lt;&gt;"No"),1,0),IF(OR(NOT(ISNUMBER('Investor Sources'!D17)),'Investor Sources'!D17&lt;0,'Investor Sources'!D17&gt;1000000000000),1,0),IF(OR(NOT(ISNUMBER('Investor Sources'!G17)),'Investor Sources'!G17&lt;0,'Investor Sources'!G17&gt;1),1,0),IF(OR(NOT(ISNUMBER('Investor Sources'!H17)),'Investor Sources'!H17&lt;0,'Investor Sources'!H17&gt;1000000000000),1,0),IF(AND('Investor Sources'!E17&lt;&gt;"Yes",'Investor Sources'!E17&lt;&gt;"No"),1,0),IF(AND('Investor Sources'!F17&lt;&gt;"Yes",'Investor Sources'!F17&lt;&gt;"No"),1,0),IF(OR(NOT(ISNUMBER('Investor Sources'!D18)),'Investor Sources'!D18&lt;0,'Investor Sources'!D18&gt;1000000000000),1,0),IF(OR(NOT(ISNUMBER('Investor Sources'!G18)),'Investor Sources'!G18&lt;0,'Investor Sources'!G18&gt;1),1,0),IF(OR(NOT(ISNUMBER('Investor Sources'!H18)),'Investor Sources'!H18&lt;0,'Investor Sources'!H18&gt;1000000000000),1,0),IF(AND('Investor Sources'!E18&lt;&gt;"Yes",'Investor Sources'!E18&lt;&gt;"No"),1,0),IF(AND('Investor Sources'!F18&lt;&gt;"Yes",'Investor Sources'!F18&lt;&gt;"No"),1,0))</x:f>
        <x:v>0</x:v>
      </x:c>
      <x:c r="F120" s="11" t="str">
        <x:v>Zero means the typed controls meet simple numeric rules, not that the business is feasible.</x:v>
      </x:c>
    </x:row>
    <x:row r="121" ht="34" customHeight="1">
      <x:c r="A121" s="1"/>
      <x:c r="B121" s="1"/>
      <x:c r="C121" s="11" t="str">
        <x:v>Active listing</x:v>
      </x:c>
      <x:c r="D121" s="11"/>
      <x:c r="E121" s="11"/>
      <x:c r="F121" s="11" t="str">
        <x:v>https://www.coldwellbankerhomes.com/tx/mineola/139-maxine/pid_72464851/</x:v>
      </x:c>
    </x:row>
    <x:row r="122" ht="34" customHeight="1">
      <x:c r="A122" s="1"/>
      <x:c r="B122" s="1"/>
      <x:c r="C122" s="11" t="str">
        <x:v>TDLR accessibility FAQ</x:v>
      </x:c>
      <x:c r="D122" s="11"/>
      <x:c r="E122" s="11"/>
      <x:c r="F122" s="11" t="str">
        <x:v>https://www.tdlr.texas.gov/ab/abfaq.htm</x:v>
      </x:c>
    </x:row>
    <x:row r="123" ht="34" customHeight="1">
      <x:c r="A123" s="1"/>
      <x:c r="B123" s="1"/>
      <x:c r="C123" s="11" t="str">
        <x:v>Local contractor benchmark</x:v>
      </x:c>
      <x:c r="D123" s="11"/>
      <x:c r="E123" s="11"/>
      <x:c r="F123" s="11" t="str">
        <x:v>https://www.sybbuilders.com/blog/commercial-building-renovation-contractors-east-texas</x:v>
      </x:c>
    </x:row>
    <x:row r="124" ht="34" customHeight="1">
      <x:c r="A124" s="1"/>
      <x:c r="B124" s="1"/>
      <x:c r="C124" s="11" t="str">
        <x:v>Sadler martial arts school insurance</x:v>
      </x:c>
      <x:c r="D124" s="11"/>
      <x:c r="E124" s="11"/>
      <x:c r="F124" s="11" t="str">
        <x:v>https://www.sadlersports.com/martialartsinsurance/</x:v>
      </x:c>
    </x:row>
    <x:row r="125" ht="34" customHeight="1">
      <x:c r="A125" s="1"/>
      <x:c r="B125" s="1"/>
      <x:c r="C125" s="11" t="str">
        <x:v>Stripe US processing</x:v>
      </x:c>
      <x:c r="D125" s="11"/>
      <x:c r="E125" s="11"/>
      <x:c r="F125" s="11" t="str">
        <x:v>https://stripe.com/pricing</x:v>
      </x:c>
    </x:row>
    <x:row r="126" ht="34" customHeight="1">
      <x:c r="A126" s="1"/>
      <x:c r="B126" s="1"/>
      <x:c r="C126" s="11" t="str">
        <x:v>Stripe Billing</x:v>
      </x:c>
      <x:c r="D126" s="11"/>
      <x:c r="E126" s="11"/>
      <x:c r="F126" s="11" t="str">
        <x:v>https://stripe.com/billing/pricing</x:v>
      </x:c>
    </x:row>
    <x:row r="127" ht="22" customHeight="1">
      <x:c r="A127" s="1"/>
      <x:c r="B127" s="1"/>
      <x:c r="C127" s="1"/>
      <x:c r="D127" s="1"/>
      <x:c r="E127" s="1"/>
      <x:c r="F127" s="1"/>
    </x:row>
    <x:row r="128" ht="45" customHeight="1">
      <x:c r="A128" s="1"/>
      <x:c r="B128" s="1"/>
      <x:c r="C128" s="6" t="str">
        <x:v>Sources checked September 6, 2026. Allowances are not vendor quotes. Taxes, ownership priorities, capital calls, liability coverage and building use require qualified review. No distributions does not necessarily mean no pass-through tax.</x:v>
      </x:c>
      <x:c r="D128" s="1"/>
      <x:c r="E128" s="1"/>
      <x:c r="F128" s="1"/>
    </x:row>
    <x:row r="129" ht="22" customHeight="1">
      <x:c r="A129" s="1"/>
      <x:c r="B129" s="1"/>
      <x:c r="C129" s="1"/>
      <x:c r="D129" s="1"/>
      <x:c r="E129" s="1"/>
      <x:c r="F129" s="1"/>
    </x:row>
    <x:row r="130" ht="22" customHeight="1">
      <x:c r="A130" s="1"/>
      <x:c r="B130" s="1"/>
      <x:c r="C130" s="1"/>
      <x:c r="D130" s="1"/>
      <x:c r="E130" s="1"/>
      <x:c r="F130" s="1"/>
    </x:row>
    <x:row r="131" ht="22" customHeight="1">
      <x:c r="A131" s="1"/>
      <x:c r="B131" s="1"/>
      <x:c r="C131" s="1"/>
      <x:c r="D131" s="1"/>
      <x:c r="E131" s="1"/>
      <x:c r="F131" s="1"/>
    </x:row>
    <x:row r="132" ht="22" customHeight="1">
      <x:c r="A132" s="1"/>
      <x:c r="B132" s="1"/>
      <x:c r="C132" s="1"/>
      <x:c r="D132" s="1"/>
      <x:c r="E132" s="1"/>
      <x:c r="F132" s="1"/>
    </x:row>
    <x:row r="133" ht="22" customHeight="1">
      <x:c r="A133" s="1"/>
      <x:c r="B133" s="1"/>
      <x:c r="C133" s="1"/>
      <x:c r="D133" s="1"/>
      <x:c r="E133" s="1"/>
      <x:c r="F133" s="1"/>
    </x:row>
    <x:row r="134" ht="22" customHeight="1">
      <x:c r="A134" s="1"/>
      <x:c r="B134" s="1"/>
      <x:c r="C134" s="1"/>
      <x:c r="D134" s="1"/>
      <x:c r="E134" s="1"/>
      <x:c r="F134" s="1"/>
    </x:row>
    <x:row r="135" ht="22" customHeight="1">
      <x:c r="A135" s="1"/>
      <x:c r="B135" s="1"/>
      <x:c r="C135" s="1"/>
      <x:c r="D135" s="1"/>
      <x:c r="E135" s="1"/>
      <x:c r="F135" s="1"/>
    </x:row>
    <x:row r="136" ht="22" customHeight="1">
      <x:c r="A136" s="1"/>
      <x:c r="B136" s="1"/>
      <x:c r="C136" s="1"/>
      <x:c r="D136" s="1"/>
      <x:c r="E136" s="1"/>
      <x:c r="F136" s="1"/>
    </x:row>
    <x:row r="137" ht="22" customHeight="1">
      <x:c r="A137" s="1"/>
      <x:c r="B137" s="1"/>
      <x:c r="C137" s="1"/>
      <x:c r="D137" s="1"/>
      <x:c r="E137" s="1"/>
      <x:c r="F137" s="1"/>
    </x:row>
    <x:row r="138" ht="22" customHeight="1">
      <x:c r="A138" s="1"/>
      <x:c r="B138" s="1"/>
      <x:c r="C138" s="1"/>
      <x:c r="D138" s="1"/>
      <x:c r="E138" s="1"/>
      <x:c r="F138" s="1"/>
    </x:row>
    <x:row r="139" ht="22" customHeight="1">
      <x:c r="A139" s="1"/>
      <x:c r="B139" s="1"/>
      <x:c r="C139" s="1"/>
      <x:c r="D139" s="1"/>
      <x:c r="E139" s="1"/>
      <x:c r="F139" s="1"/>
    </x:row>
    <x:row r="140" ht="22" customHeight="1">
      <x:c r="A140" s="1"/>
      <x:c r="B140" s="1"/>
      <x:c r="C140" s="1"/>
      <x:c r="D140" s="1"/>
      <x:c r="E140" s="1"/>
      <x:c r="F140" s="1"/>
    </x:row>
    <x:row r="141" ht="22" customHeight="1">
      <x:c r="A141" s="1"/>
      <x:c r="B141" s="1"/>
      <x:c r="C141" s="1"/>
      <x:c r="D141" s="1"/>
      <x:c r="E141" s="1"/>
      <x:c r="F141" s="1"/>
    </x:row>
    <x:row r="142" ht="22" customHeight="1">
      <x:c r="A142" s="1"/>
      <x:c r="B142" s="1"/>
      <x:c r="C142" s="1"/>
      <x:c r="D142" s="1"/>
      <x:c r="E142" s="1"/>
      <x:c r="F142" s="1"/>
    </x:row>
    <x:row r="143" ht="22" customHeight="1">
      <x:c r="A143" s="1"/>
      <x:c r="B143" s="1"/>
      <x:c r="C143" s="1"/>
      <x:c r="D143" s="1"/>
      <x:c r="E143" s="1"/>
      <x:c r="F143" s="1"/>
    </x:row>
    <x:row r="144" ht="22" customHeight="1">
      <x:c r="A144" s="1"/>
      <x:c r="B144" s="1"/>
      <x:c r="C144" s="1"/>
      <x:c r="D144" s="1"/>
      <x:c r="E144" s="1"/>
      <x:c r="F144" s="1"/>
    </x:row>
    <x:row r="145" ht="22" customHeight="1">
      <x:c r="A145" s="1"/>
      <x:c r="B145" s="1"/>
      <x:c r="C145" s="1"/>
      <x:c r="D145" s="1"/>
      <x:c r="E145" s="1"/>
      <x:c r="F145" s="1"/>
    </x:row>
    <x:row r="146" ht="22" customHeight="1">
      <x:c r="A146" s="1"/>
      <x:c r="B146" s="1"/>
      <x:c r="C146" s="1"/>
      <x:c r="D146" s="1"/>
      <x:c r="E146" s="1"/>
      <x:c r="F146" s="1"/>
    </x:row>
    <x:row r="147" ht="22" customHeight="1">
      <x:c r="A147" s="1"/>
      <x:c r="B147" s="1"/>
      <x:c r="C147" s="1"/>
      <x:c r="D147" s="1"/>
      <x:c r="E147" s="1"/>
      <x:c r="F147" s="1"/>
    </x:row>
    <x:row r="148" ht="22" customHeight="1">
      <x:c r="A148" s="1"/>
      <x:c r="B148" s="1"/>
      <x:c r="C148" s="1"/>
      <x:c r="D148" s="1"/>
      <x:c r="E148" s="1"/>
      <x:c r="F148" s="1"/>
    </x:row>
    <x:row r="149" ht="22" customHeight="1">
      <x:c r="A149" s="1"/>
      <x:c r="B149" s="1"/>
      <x:c r="C149" s="1"/>
      <x:c r="D149" s="1"/>
      <x:c r="E149" s="1"/>
      <x:c r="F149" s="1"/>
    </x:row>
    <x:row r="150" ht="22" customHeight="1">
      <x:c r="A150" s="1"/>
      <x:c r="B150" s="1"/>
      <x:c r="C150" s="1"/>
      <x:c r="D150" s="1"/>
      <x:c r="E150" s="1"/>
      <x:c r="F150" s="1"/>
    </x:row>
    <x:row r="151" ht="22" customHeight="1">
      <x:c r="A151" s="1"/>
      <x:c r="B151" s="1"/>
      <x:c r="C151" s="1"/>
      <x:c r="D151" s="1"/>
      <x:c r="E151" s="1"/>
      <x:c r="F151" s="1"/>
    </x:row>
    <x:row r="152" ht="22" customHeight="1">
      <x:c r="A152" s="1"/>
      <x:c r="B152" s="1"/>
      <x:c r="C152" s="1"/>
      <x:c r="D152" s="1"/>
      <x:c r="E152" s="1"/>
      <x:c r="F152" s="1"/>
    </x:row>
    <x:row r="153" ht="22" customHeight="1">
      <x:c r="A153" s="1"/>
      <x:c r="B153" s="1"/>
      <x:c r="C153" s="1"/>
      <x:c r="D153" s="1"/>
      <x:c r="E153" s="1"/>
      <x:c r="F153" s="1"/>
    </x:row>
    <x:row r="154" ht="22" customHeight="1">
      <x:c r="A154" s="1"/>
      <x:c r="B154" s="1"/>
      <x:c r="C154" s="1"/>
      <x:c r="D154" s="1"/>
      <x:c r="E154" s="1"/>
      <x:c r="F154" s="1"/>
    </x:row>
    <x:row r="155" ht="22" customHeight="1">
      <x:c r="A155" s="1"/>
      <x:c r="B155" s="1"/>
      <x:c r="C155" s="1"/>
      <x:c r="D155" s="1"/>
      <x:c r="E155" s="1"/>
      <x:c r="F155" s="1"/>
    </x:row>
    <x:row r="156" ht="22" customHeight="1">
      <x:c r="A156" s="1"/>
      <x:c r="B156" s="1"/>
      <x:c r="C156" s="1"/>
      <x:c r="D156" s="1"/>
      <x:c r="E156" s="1"/>
      <x:c r="F156" s="1"/>
    </x:row>
    <x:row r="157" ht="22" customHeight="1">
      <x:c r="A157" s="1"/>
      <x:c r="B157" s="1"/>
      <x:c r="C157" s="1"/>
      <x:c r="D157" s="1"/>
      <x:c r="E157" s="1"/>
      <x:c r="F157" s="1"/>
    </x:row>
    <x:row r="158" ht="22" customHeight="1">
      <x:c r="A158" s="1"/>
      <x:c r="B158" s="1"/>
      <x:c r="C158" s="1"/>
      <x:c r="D158" s="1"/>
      <x:c r="E158" s="1"/>
      <x:c r="F158" s="1"/>
    </x:row>
    <x:row r="159" ht="22" customHeight="1">
      <x:c r="A159" s="1"/>
      <x:c r="B159" s="1"/>
      <x:c r="C159" s="1"/>
      <x:c r="D159" s="1"/>
      <x:c r="E159" s="1"/>
      <x:c r="F159" s="1"/>
    </x:row>
    <x:row r="160" ht="22" customHeight="1">
      <x:c r="A160" s="1"/>
      <x:c r="B160" s="1"/>
      <x:c r="C160" s="1"/>
      <x:c r="D160" s="1"/>
      <x:c r="E160" s="1"/>
      <x:c r="F160" s="1"/>
    </x:row>
  </x:sheetData>
  <x:mergeCells>
    <x:mergeCell ref="C3:F3"/>
    <x:mergeCell ref="C18:F18"/>
    <x:mergeCell ref="C19:F19"/>
    <x:mergeCell ref="C128:F128"/>
  </x:mergeCells>
  <x:dataValidations count="22">
    <x:dataValidation type="whole" operator="between" sqref="E42">
      <x:formula1>1</x:formula1>
      <x:formula2>1000000</x:formula2>
    </x:dataValidation>
    <x:dataValidation type="whole" operator="between" sqref="E47">
      <x:formula1>1</x:formula1>
      <x:formula2>60</x:formula2>
    </x:dataValidation>
    <x:dataValidation type="whole" operator="between" sqref="E50">
      <x:formula1>1</x:formula1>
      <x:formula2>60</x:formula2>
    </x:dataValidation>
    <x:dataValidation type="whole" operator="between" sqref="E51">
      <x:formula1>25</x:formula1>
      <x:formula2>1000000</x:formula2>
    </x:dataValidation>
    <x:dataValidation type="list" sqref="D67">
      <x:formula1>"Yes,No"</x:formula1>
    </x:dataValidation>
    <x:dataValidation type="list" sqref="D68">
      <x:formula1>"Yes,No"</x:formula1>
    </x:dataValidation>
    <x:dataValidation type="list" sqref="D69">
      <x:formula1>"Yes,No"</x:formula1>
    </x:dataValidation>
    <x:dataValidation type="list" sqref="D70">
      <x:formula1>"Yes,No"</x:formula1>
    </x:dataValidation>
    <x:dataValidation type="list" sqref="D71">
      <x:formula1>"Yes,No"</x:formula1>
    </x:dataValidation>
    <x:dataValidation type="list" sqref="D72">
      <x:formula1>"Yes,No"</x:formula1>
    </x:dataValidation>
    <x:dataValidation type="list" sqref="D73">
      <x:formula1>"Yes,No"</x:formula1>
    </x:dataValidation>
    <x:dataValidation type="list" sqref="D74">
      <x:formula1>"Yes,No"</x:formula1>
    </x:dataValidation>
    <x:dataValidation type="list" sqref="D75">
      <x:formula1>"Yes,No"</x:formula1>
    </x:dataValidation>
    <x:dataValidation type="list" sqref="D76">
      <x:formula1>"Yes,No"</x:formula1>
    </x:dataValidation>
    <x:dataValidation type="list" sqref="D77">
      <x:formula1>"Yes,No"</x:formula1>
    </x:dataValidation>
    <x:dataValidation type="list" sqref="D78">
      <x:formula1>"Yes,No"</x:formula1>
    </x:dataValidation>
    <x:dataValidation type="list" sqref="D79">
      <x:formula1>"Yes,No"</x:formula1>
    </x:dataValidation>
    <x:dataValidation type="list" sqref="D80">
      <x:formula1>"Yes,No"</x:formula1>
    </x:dataValidation>
    <x:dataValidation type="list" sqref="D81">
      <x:formula1>"Yes,No"</x:formula1>
    </x:dataValidation>
    <x:dataValidation type="list" sqref="D82">
      <x:formula1>"Yes,No"</x:formula1>
    </x:dataValidation>
    <x:dataValidation type="list" sqref="D83">
      <x:formula1>"Yes,No"</x:formula1>
    </x:dataValidation>
    <x:dataValidation type="list" sqref="D84">
      <x:formula1>"Yes,No"</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pane ySplit="7" topLeftCell="A8" activePane="bottomLeft" state="frozen"/>
    </x:sheetView>
  </x:sheetViews>
  <x:sheetFormatPr defaultRowHeight="15"/>
  <x:cols>
    <x:col min="1" max="1" width="2.5" hidden="0" customWidth="1"/>
    <x:col min="2" max="2" width="2.5" hidden="0" customWidth="1"/>
    <x:col min="3" max="3" width="9" hidden="0" customWidth="1"/>
    <x:col min="4" max="4" width="12"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s>
  <x:sheetData>
    <x:row r="1" ht="22" customHeight="1">
      <x:c r="A1" s="1"/>
      <x:c r="B1" s="1"/>
      <x:c r="C1" s="1"/>
      <x:c r="D1" s="1"/>
      <x:c r="E1" s="1"/>
      <x:c r="F1" s="1"/>
      <x:c r="G1" s="1"/>
      <x:c r="H1" s="1"/>
      <x:c r="I1" s="1"/>
      <x:c r="J1" s="1"/>
      <x:c r="K1" s="1"/>
      <x:c r="L1" s="1"/>
      <x:c r="M1" s="1"/>
      <x:c r="N1" s="1"/>
      <x:c r="O1" s="1"/>
      <x:c r="P1" s="1"/>
      <x:c r="Q1" s="1"/>
      <x:c r="R1" s="1"/>
      <x:c r="S1" s="1"/>
    </x:row>
    <x:row r="2" ht="22" customHeight="1">
      <x:c r="A2" s="1"/>
      <x:c r="B2" s="1"/>
      <x:c r="C2" s="3" t="str">
        <x:v>Monthly | Cash, Owner Pay and Investor Cash</x:v>
      </x:c>
      <x:c r="D2" s="4"/>
      <x:c r="E2" s="4"/>
      <x:c r="F2" s="4"/>
      <x:c r="G2" s="4"/>
      <x:c r="H2" s="4"/>
      <x:c r="I2" s="4"/>
      <x:c r="J2" s="4"/>
      <x:c r="K2" s="4"/>
      <x:c r="L2" s="4"/>
      <x:c r="M2" s="4"/>
      <x:c r="N2" s="4"/>
      <x:c r="O2" s="4"/>
      <x:c r="P2" s="4"/>
      <x:c r="Q2" s="4"/>
      <x:c r="R2" s="4"/>
      <x:c r="S2" s="4"/>
    </x:row>
    <x:row r="3" ht="32" customHeight="1">
      <x:c r="A3" s="1"/>
      <x:c r="B3" s="1"/>
      <x:c r="C3" s="6" t="str">
        <x:v>Conditional on funding the opening gap first. Working-owner take-home and separate equity surplus are different cash flows.</x:v>
      </x:c>
      <x:c r="D3" s="1"/>
      <x:c r="E3" s="1"/>
      <x:c r="F3" s="1"/>
      <x:c r="G3" s="1"/>
      <x:c r="H3" s="1"/>
      <x:c r="I3" s="1"/>
      <x:c r="J3" s="1"/>
      <x:c r="K3" s="1"/>
      <x:c r="L3" s="1"/>
      <x:c r="M3" s="1"/>
      <x:c r="N3" s="1"/>
      <x:c r="O3" s="1"/>
      <x:c r="P3" s="1"/>
      <x:c r="Q3" s="1"/>
      <x:c r="R3" s="1"/>
      <x:c r="S3" s="1"/>
    </x:row>
    <x:row r="4" ht="22" customHeight="1">
      <x:c r="A4" s="1"/>
      <x:c r="B4" s="1"/>
      <x:c r="C4" s="1"/>
      <x:c r="D4" s="1"/>
      <x:c r="E4" s="1"/>
      <x:c r="F4" s="1"/>
      <x:c r="G4" s="1"/>
      <x:c r="H4" s="1"/>
      <x:c r="I4" s="1"/>
      <x:c r="J4" s="1"/>
      <x:c r="K4" s="1"/>
      <x:c r="L4" s="1"/>
      <x:c r="M4" s="1"/>
      <x:c r="N4" s="1"/>
      <x:c r="O4" s="1"/>
      <x:c r="P4" s="1"/>
      <x:c r="Q4" s="1"/>
      <x:c r="R4" s="1"/>
      <x:c r="S4" s="1"/>
    </x:row>
    <x:row r="5" ht="22" customHeight="1">
      <x:c r="A5" s="1"/>
      <x:c r="B5" s="1"/>
      <x:c r="C5" s="1"/>
      <x:c r="D5" s="1"/>
      <x:c r="E5" s="1"/>
      <x:c r="F5" s="1"/>
      <x:c r="G5" s="1"/>
      <x:c r="H5" s="1"/>
      <x:c r="I5" s="1"/>
      <x:c r="J5" s="1"/>
      <x:c r="K5" s="1"/>
      <x:c r="L5" s="1"/>
      <x:c r="M5" s="1"/>
      <x:c r="N5" s="1"/>
      <x:c r="O5" s="1"/>
      <x:c r="P5" s="1"/>
      <x:c r="Q5" s="1"/>
      <x:c r="R5" s="1"/>
      <x:c r="S5" s="1"/>
    </x:row>
    <x:row r="6" ht="22" customHeight="1">
      <x:c r="A6" s="1"/>
      <x:c r="B6" s="1"/>
      <x:c r="C6" s="1"/>
      <x:c r="D6" s="1"/>
      <x:c r="E6" s="1"/>
      <x:c r="F6" s="1"/>
      <x:c r="G6" s="1"/>
      <x:c r="H6" s="1"/>
      <x:c r="I6" s="1"/>
      <x:c r="J6" s="1"/>
      <x:c r="K6" s="1"/>
      <x:c r="L6" s="1"/>
      <x:c r="M6" s="1"/>
      <x:c r="N6" s="1"/>
      <x:c r="O6" s="1"/>
      <x:c r="P6" s="1"/>
      <x:c r="Q6" s="1"/>
      <x:c r="R6" s="1"/>
      <x:c r="S6" s="1"/>
    </x:row>
    <x:row r="7" ht="42" customHeight="1">
      <x:c r="A7" s="1"/>
      <x:c r="B7" s="1"/>
      <x:c r="C7" s="10" t="str">
        <x:v>Month</x:v>
      </x:c>
      <x:c r="D7" s="10" t="str">
        <x:v>Students</x:v>
      </x:c>
      <x:c r="E7" s="10" t="str">
        <x:v>Net dues</x:v>
      </x:c>
      <x:c r="F7" s="10" t="str">
        <x:v>Bills + debt</x:v>
      </x:c>
      <x:c r="G7" s="10" t="str">
        <x:v>Working-owner take-home</x:v>
      </x:c>
      <x:c r="H7" s="10" t="str">
        <x:v>Gap to full owner target</x:v>
      </x:c>
      <x:c r="I7" s="10" t="str">
        <x:v>Separate owner surplus</x:v>
      </x:c>
      <x:c r="J7" s="10" t="str">
        <x:v>Investor group cash</x:v>
      </x:c>
      <x:c r="K7" s="10" t="str">
        <x:v>Operating bank</x:v>
      </x:c>
      <x:c r="L7" s="10" t="str">
        <x:v>Replacement bank</x:v>
      </x:c>
      <x:c r="M7" s="10" t="str">
        <x:v>Total bank</x:v>
      </x:c>
      <x:c r="N7" s="10" t="str">
        <x:v>New students needed</x:v>
      </x:c>
      <x:c r="O7" s="1"/>
      <x:c r="P7" s="1"/>
      <x:c r="Q7" s="1"/>
      <x:c r="R7" s="1"/>
      <x:c r="S7" s="1"/>
    </x:row>
    <x:row r="8" ht="22" customHeight="1">
      <x:c r="A8" s="1"/>
      <x:c r="B8" s="1"/>
      <x:c r="C8" s="1" t="n">
        <x:v>1</x:v>
      </x:c>
      <x:c r="D8" s="50" t="n">
        <x:f>IF('Inputs'!$E$120&gt;0,NA(),D94)</x:f>
        <x:v>36</x:v>
      </x:c>
      <x:c r="E8" s="42" t="n">
        <x:f>IF('Inputs'!$E$120&gt;0,NA(),K94)</x:f>
        <x:v>4057.2</x:v>
      </x:c>
      <x:c r="F8" s="42" t="n">
        <x:f>IF('Inputs'!$E$120&gt;0,NA(),L94+F159+G159+H159+F224+H224)</x:f>
        <x:v>5865.198386867467</x:v>
      </x:c>
      <x:c r="G8" s="42" t="n">
        <x:f>IF('Inputs'!$E$120&gt;0,NA(),M159)</x:f>
        <x:v>0</x:v>
      </x:c>
      <x:c r="H8" s="42" t="n">
        <x:f>IF('Inputs'!$E$120&gt;0,NA(),N159)</x:f>
        <x:v>5000</x:v>
      </x:c>
      <x:c r="I8" s="42" t="n">
        <x:f>IF('Inputs'!$E$120&gt;0,NA(),K289)</x:f>
        <x:v>0</x:v>
      </x:c>
      <x:c r="J8" s="42" t="n">
        <x:f>IF('Inputs'!$E$120&gt;0,NA(),J289)</x:f>
        <x:v>0</x:v>
      </x:c>
      <x:c r="K8" s="42" t="n">
        <x:f>IF('Inputs'!$E$120&gt;0,NA(),L289)</x:f>
        <x:v>20058.16987734261</x:v>
      </x:c>
      <x:c r="L8" s="42" t="n">
        <x:f>IF('Inputs'!$E$120&gt;0,NA(),M289)</x:f>
        <x:v>500</x:v>
      </x:c>
      <x:c r="M8" s="42" t="n">
        <x:f>IF('Inputs'!$E$120&gt;0,NA(),N289)</x:f>
        <x:v>20558.16987734261</x:v>
      </x:c>
      <x:c r="N8" s="50" t="n">
        <x:f>IF('Inputs'!$E$120&gt;0,NA(),M94)</x:f>
        <x:v>36</x:v>
      </x:c>
      <x:c r="O8" s="1"/>
      <x:c r="P8" s="1"/>
      <x:c r="Q8" s="1"/>
      <x:c r="R8" s="1"/>
      <x:c r="S8" s="1"/>
    </x:row>
    <x:row r="9" ht="22" customHeight="1">
      <x:c r="A9" s="1"/>
      <x:c r="B9" s="1"/>
      <x:c r="C9" s="1" t="n">
        <x:v>2</x:v>
      </x:c>
      <x:c r="D9" s="50" t="n">
        <x:f>IF('Inputs'!$E$120&gt;0,NA(),D95)</x:f>
        <x:v>44</x:v>
      </x:c>
      <x:c r="E9" s="42" t="n">
        <x:f>IF('Inputs'!$E$120&gt;0,NA(),K95)</x:f>
        <x:v>4958.8</x:v>
      </x:c>
      <x:c r="F9" s="42" t="n">
        <x:f>IF('Inputs'!$E$120&gt;0,NA(),L95+F160+G160+H160+F225+H225)</x:f>
        <x:v>5912.2458492176</x:v>
      </x:c>
      <x:c r="G9" s="42" t="n">
        <x:f>IF('Inputs'!$E$120&gt;0,NA(),M160)</x:f>
        <x:v>0</x:v>
      </x:c>
      <x:c r="H9" s="42" t="n">
        <x:f>IF('Inputs'!$E$120&gt;0,NA(),N160)</x:f>
        <x:v>5000</x:v>
      </x:c>
      <x:c r="I9" s="42" t="n">
        <x:f>IF('Inputs'!$E$120&gt;0,NA(),K290)</x:f>
        <x:v>0</x:v>
      </x:c>
      <x:c r="J9" s="42" t="n">
        <x:f>IF('Inputs'!$E$120&gt;0,NA(),J290)</x:f>
        <x:v>0</x:v>
      </x:c>
      <x:c r="K9" s="42" t="n">
        <x:f>IF('Inputs'!$E$120&gt;0,NA(),L290)</x:f>
        <x:v>18604.724028125012</x:v>
      </x:c>
      <x:c r="L9" s="42" t="n">
        <x:f>IF('Inputs'!$E$120&gt;0,NA(),M290)</x:f>
        <x:v>1000</x:v>
      </x:c>
      <x:c r="M9" s="42" t="n">
        <x:f>IF('Inputs'!$E$120&gt;0,NA(),N290)</x:f>
        <x:v>19604.724028125012</x:v>
      </x:c>
      <x:c r="N9" s="50" t="n">
        <x:f>IF('Inputs'!$E$120&gt;0,NA(),M95)</x:f>
        <x:v>9.08</x:v>
      </x:c>
      <x:c r="O9" s="1"/>
      <x:c r="P9" s="1"/>
      <x:c r="Q9" s="1"/>
      <x:c r="R9" s="1"/>
      <x:c r="S9" s="1"/>
    </x:row>
    <x:row r="10" ht="22" customHeight="1">
      <x:c r="A10" s="1"/>
      <x:c r="B10" s="1"/>
      <x:c r="C10" s="1" t="n">
        <x:v>3</x:v>
      </x:c>
      <x:c r="D10" s="50" t="n">
        <x:f>IF('Inputs'!$E$120&gt;0,NA(),D96)</x:f>
        <x:v>52</x:v>
      </x:c>
      <x:c r="E10" s="42" t="n">
        <x:f>IF('Inputs'!$E$120&gt;0,NA(),K96)</x:f>
        <x:v>5860.4</x:v>
      </x:c>
      <x:c r="F10" s="42" t="n">
        <x:f>IF('Inputs'!$E$120&gt;0,NA(),L96+F161+G161+H161+F226+H226)</x:f>
        <x:v>5965.12402812501</x:v>
      </x:c>
      <x:c r="G10" s="42" t="n">
        <x:f>IF('Inputs'!$E$120&gt;0,NA(),M161)</x:f>
        <x:v>0</x:v>
      </x:c>
      <x:c r="H10" s="42" t="n">
        <x:f>IF('Inputs'!$E$120&gt;0,NA(),N161)</x:f>
        <x:v>5000</x:v>
      </x:c>
      <x:c r="I10" s="42" t="n">
        <x:f>IF('Inputs'!$E$120&gt;0,NA(),K291)</x:f>
        <x:v>0</x:v>
      </x:c>
      <x:c r="J10" s="42" t="n">
        <x:f>IF('Inputs'!$E$120&gt;0,NA(),J291)</x:f>
        <x:v>0</x:v>
      </x:c>
      <x:c r="K10" s="42" t="n">
        <x:f>IF('Inputs'!$E$120&gt;0,NA(),L291)</x:f>
        <x:v>18000</x:v>
      </x:c>
      <x:c r="L10" s="42" t="n">
        <x:f>IF('Inputs'!$E$120&gt;0,NA(),M291)</x:f>
        <x:v>1500</x:v>
      </x:c>
      <x:c r="M10" s="42" t="n">
        <x:f>IF('Inputs'!$E$120&gt;0,NA(),N291)</x:f>
        <x:v>19500</x:v>
      </x:c>
      <x:c r="N10" s="50" t="n">
        <x:f>IF('Inputs'!$E$120&gt;0,NA(),M96)</x:f>
        <x:v>9.32</x:v>
      </x:c>
      <x:c r="O10" s="1"/>
      <x:c r="P10" s="1"/>
      <x:c r="Q10" s="1"/>
      <x:c r="R10" s="1"/>
      <x:c r="S10" s="1"/>
    </x:row>
    <x:row r="11" ht="22" customHeight="1">
      <x:c r="A11" s="1"/>
      <x:c r="B11" s="1"/>
      <x:c r="C11" s="1" t="n">
        <x:v>4</x:v>
      </x:c>
      <x:c r="D11" s="50" t="n">
        <x:f>IF('Inputs'!$E$120&gt;0,NA(),D97)</x:f>
        <x:v>60</x:v>
      </x:c>
      <x:c r="E11" s="42" t="n">
        <x:f>IF('Inputs'!$E$120&gt;0,NA(),K97)</x:f>
        <x:v>6762</x:v>
      </x:c>
      <x:c r="F11" s="42" t="n">
        <x:f>IF('Inputs'!$E$120&gt;0,NA(),L97+F162+G162+H162+F227+H227)</x:f>
        <x:v>6018.032999345018</x:v>
      </x:c>
      <x:c r="G11" s="42" t="n">
        <x:f>IF('Inputs'!$E$120&gt;0,NA(),M162)</x:f>
        <x:v>175.65624047158707</x:v>
      </x:c>
      <x:c r="H11" s="42" t="n">
        <x:f>IF('Inputs'!$E$120&gt;0,NA(),N162)</x:f>
        <x:v>4824.343759528413</x:v>
      </x:c>
      <x:c r="I11" s="42" t="n">
        <x:f>IF('Inputs'!$E$120&gt;0,NA(),K292)</x:f>
        <x:v>0</x:v>
      </x:c>
      <x:c r="J11" s="42" t="n">
        <x:f>IF('Inputs'!$E$120&gt;0,NA(),J292)</x:f>
        <x:v>0</x:v>
      </x:c>
      <x:c r="K11" s="42" t="n">
        <x:f>IF('Inputs'!$E$120&gt;0,NA(),L292)</x:f>
        <x:v>18000</x:v>
      </x:c>
      <x:c r="L11" s="42" t="n">
        <x:f>IF('Inputs'!$E$120&gt;0,NA(),M292)</x:f>
        <x:v>2000</x:v>
      </x:c>
      <x:c r="M11" s="42" t="n">
        <x:f>IF('Inputs'!$E$120&gt;0,NA(),N292)</x:f>
        <x:v>20000</x:v>
      </x:c>
      <x:c r="N11" s="50" t="n">
        <x:f>IF('Inputs'!$E$120&gt;0,NA(),M97)</x:f>
        <x:v>9.56</x:v>
      </x:c>
      <x:c r="O11" s="1"/>
      <x:c r="P11" s="1"/>
      <x:c r="Q11" s="1"/>
      <x:c r="R11" s="1"/>
      <x:c r="S11" s="1"/>
    </x:row>
    <x:row r="12" ht="22" customHeight="1">
      <x:c r="A12" s="1"/>
      <x:c r="B12" s="1"/>
      <x:c r="C12" s="1" t="n">
        <x:v>5</x:v>
      </x:c>
      <x:c r="D12" s="50" t="n">
        <x:f>IF('Inputs'!$E$120&gt;0,NA(),D98)</x:f>
        <x:v>68</x:v>
      </x:c>
      <x:c r="E12" s="42" t="n">
        <x:f>IF('Inputs'!$E$120&gt;0,NA(),K98)</x:f>
        <x:v>7663.599999999999</x:v>
      </x:c>
      <x:c r="F12" s="42" t="n">
        <x:f>IF('Inputs'!$E$120&gt;0,NA(),L98+F163+G163+H163+F228+H228)</x:f>
        <x:v>6070.97283881977</x:v>
      </x:c>
      <x:c r="G12" s="42" t="n">
        <x:f>IF('Inputs'!$E$120&gt;0,NA(),M163)</x:f>
        <x:v>786.6915560497654</x:v>
      </x:c>
      <x:c r="H12" s="42" t="n">
        <x:f>IF('Inputs'!$E$120&gt;0,NA(),N163)</x:f>
        <x:v>4213.3084439502345</x:v>
      </x:c>
      <x:c r="I12" s="42" t="n">
        <x:f>IF('Inputs'!$E$120&gt;0,NA(),K293)</x:f>
        <x:v>0</x:v>
      </x:c>
      <x:c r="J12" s="42" t="n">
        <x:f>IF('Inputs'!$E$120&gt;0,NA(),J293)</x:f>
        <x:v>0</x:v>
      </x:c>
      <x:c r="K12" s="42" t="n">
        <x:f>IF('Inputs'!$E$120&gt;0,NA(),L293)</x:f>
        <x:v>18000</x:v>
      </x:c>
      <x:c r="L12" s="42" t="n">
        <x:f>IF('Inputs'!$E$120&gt;0,NA(),M293)</x:f>
        <x:v>2500</x:v>
      </x:c>
      <x:c r="M12" s="42" t="n">
        <x:f>IF('Inputs'!$E$120&gt;0,NA(),N293)</x:f>
        <x:v>20500</x:v>
      </x:c>
      <x:c r="N12" s="50" t="n">
        <x:f>IF('Inputs'!$E$120&gt;0,NA(),M98)</x:f>
        <x:v>9.8</x:v>
      </x:c>
      <x:c r="O12" s="1"/>
      <x:c r="P12" s="1"/>
      <x:c r="Q12" s="1"/>
      <x:c r="R12" s="1"/>
      <x:c r="S12" s="1"/>
    </x:row>
    <x:row r="13" ht="22" customHeight="1">
      <x:c r="A13" s="1"/>
      <x:c r="B13" s="1"/>
      <x:c r="C13" s="1" t="n">
        <x:v>6</x:v>
      </x:c>
      <x:c r="D13" s="50" t="n">
        <x:f>IF('Inputs'!$E$120&gt;0,NA(),D99)</x:f>
        <x:v>76</x:v>
      </x:c>
      <x:c r="E13" s="42" t="n">
        <x:f>IF('Inputs'!$E$120&gt;0,NA(),K99)</x:f>
        <x:v>8565.2</x:v>
      </x:c>
      <x:c r="F13" s="42" t="n">
        <x:f>IF('Inputs'!$E$120&gt;0,NA(),L99+F164+G164+H164+F229+H229)</x:f>
        <x:v>6124.7436226787095</x:v>
      </x:c>
      <x:c r="G13" s="42" t="n">
        <x:f>IF('Inputs'!$E$120&gt;0,NA(),M164)</x:f>
        <x:v>1397.1285916713296</x:v>
      </x:c>
      <x:c r="H13" s="42" t="n">
        <x:f>IF('Inputs'!$E$120&gt;0,NA(),N164)</x:f>
        <x:v>3602.8714083286704</x:v>
      </x:c>
      <x:c r="I13" s="42" t="n">
        <x:f>IF('Inputs'!$E$120&gt;0,NA(),K294)</x:f>
        <x:v>0</x:v>
      </x:c>
      <x:c r="J13" s="42" t="n">
        <x:f>IF('Inputs'!$E$120&gt;0,NA(),J294)</x:f>
        <x:v>0</x:v>
      </x:c>
      <x:c r="K13" s="42" t="n">
        <x:f>IF('Inputs'!$E$120&gt;0,NA(),L294)</x:f>
        <x:v>18000</x:v>
      </x:c>
      <x:c r="L13" s="42" t="n">
        <x:f>IF('Inputs'!$E$120&gt;0,NA(),M294)</x:f>
        <x:v>3000</x:v>
      </x:c>
      <x:c r="M13" s="42" t="n">
        <x:f>IF('Inputs'!$E$120&gt;0,NA(),N294)</x:f>
        <x:v>21000</x:v>
      </x:c>
      <x:c r="N13" s="50" t="n">
        <x:f>IF('Inputs'!$E$120&gt;0,NA(),M99)</x:f>
        <x:v>10.04</x:v>
      </x:c>
      <x:c r="O13" s="1"/>
      <x:c r="P13" s="1"/>
      <x:c r="Q13" s="1"/>
      <x:c r="R13" s="1"/>
      <x:c r="S13" s="1"/>
    </x:row>
    <x:row r="14" ht="22" customHeight="1">
      <x:c r="A14" s="1"/>
      <x:c r="B14" s="1"/>
      <x:c r="C14" s="1" t="n">
        <x:v>7</x:v>
      </x:c>
      <x:c r="D14" s="50" t="n">
        <x:f>IF('Inputs'!$E$120&gt;0,NA(),D100)</x:f>
        <x:v>84</x:v>
      </x:c>
      <x:c r="E14" s="42" t="n">
        <x:f>IF('Inputs'!$E$120&gt;0,NA(),K100)</x:f>
        <x:v>9466.8</x:v>
      </x:c>
      <x:c r="F14" s="42" t="n">
        <x:f>IF('Inputs'!$E$120&gt;0,NA(),L100+F165+G165+H165+F230+H230)</x:f>
        <x:v>7346.267957224643</x:v>
      </x:c>
      <x:c r="G14" s="42" t="n">
        <x:f>IF('Inputs'!$E$120&gt;0,NA(),M165)</x:f>
        <x:v>1166.7830707982569</x:v>
      </x:c>
      <x:c r="H14" s="42" t="n">
        <x:f>IF('Inputs'!$E$120&gt;0,NA(),N165)</x:f>
        <x:v>3833.2169292017434</x:v>
      </x:c>
      <x:c r="I14" s="42" t="n">
        <x:f>IF('Inputs'!$E$120&gt;0,NA(),K295)</x:f>
        <x:v>0</x:v>
      </x:c>
      <x:c r="J14" s="42" t="n">
        <x:f>IF('Inputs'!$E$120&gt;0,NA(),J295)</x:f>
        <x:v>0</x:v>
      </x:c>
      <x:c r="K14" s="42" t="n">
        <x:f>IF('Inputs'!$E$120&gt;0,NA(),L295)</x:f>
        <x:v>18000</x:v>
      </x:c>
      <x:c r="L14" s="42" t="n">
        <x:f>IF('Inputs'!$E$120&gt;0,NA(),M295)</x:f>
        <x:v>3500</x:v>
      </x:c>
      <x:c r="M14" s="42" t="n">
        <x:f>IF('Inputs'!$E$120&gt;0,NA(),N295)</x:f>
        <x:v>21500</x:v>
      </x:c>
      <x:c r="N14" s="50" t="n">
        <x:f>IF('Inputs'!$E$120&gt;0,NA(),M100)</x:f>
        <x:v>10.28</x:v>
      </x:c>
      <x:c r="O14" s="1"/>
      <x:c r="P14" s="1"/>
      <x:c r="Q14" s="1"/>
      <x:c r="R14" s="1"/>
      <x:c r="S14" s="1"/>
    </x:row>
    <x:row r="15" ht="22" customHeight="1">
      <x:c r="A15" s="1"/>
      <x:c r="B15" s="1"/>
      <x:c r="C15" s="1" t="n">
        <x:v>8</x:v>
      </x:c>
      <x:c r="D15" s="50" t="n">
        <x:f>IF('Inputs'!$E$120&gt;0,NA(),D101)</x:f>
        <x:v>92</x:v>
      </x:c>
      <x:c r="E15" s="42" t="n">
        <x:f>IF('Inputs'!$E$120&gt;0,NA(),K101)</x:f>
        <x:v>10368.4</x:v>
      </x:c>
      <x:c r="F15" s="42" t="n">
        <x:f>IF('Inputs'!$E$120&gt;0,NA(),L101+F166+G166+H166+F231+H231)</x:f>
        <x:v>7403.579298008054</x:v>
      </x:c>
      <x:c r="G15" s="42" t="n">
        <x:f>IF('Inputs'!$E$120&gt;0,NA(),M166)</x:f>
        <x:v>1774.6709054342</x:v>
      </x:c>
      <x:c r="H15" s="42" t="n">
        <x:f>IF('Inputs'!$E$120&gt;0,NA(),N166)</x:f>
        <x:v>3225.3290945658</x:v>
      </x:c>
      <x:c r="I15" s="42" t="n">
        <x:f>IF('Inputs'!$E$120&gt;0,NA(),K296)</x:f>
        <x:v>0</x:v>
      </x:c>
      <x:c r="J15" s="42" t="n">
        <x:f>IF('Inputs'!$E$120&gt;0,NA(),J296)</x:f>
        <x:v>0</x:v>
      </x:c>
      <x:c r="K15" s="42" t="n">
        <x:f>IF('Inputs'!$E$120&gt;0,NA(),L296)</x:f>
        <x:v>18000</x:v>
      </x:c>
      <x:c r="L15" s="42" t="n">
        <x:f>IF('Inputs'!$E$120&gt;0,NA(),M296)</x:f>
        <x:v>4000</x:v>
      </x:c>
      <x:c r="M15" s="42" t="n">
        <x:f>IF('Inputs'!$E$120&gt;0,NA(),N296)</x:f>
        <x:v>22000</x:v>
      </x:c>
      <x:c r="N15" s="50" t="n">
        <x:f>IF('Inputs'!$E$120&gt;0,NA(),M101)</x:f>
        <x:v>10.52</x:v>
      </x:c>
      <x:c r="O15" s="1"/>
      <x:c r="P15" s="1"/>
      <x:c r="Q15" s="1"/>
      <x:c r="R15" s="1"/>
      <x:c r="S15" s="1"/>
    </x:row>
    <x:row r="16" ht="22" customHeight="1">
      <x:c r="A16" s="1"/>
      <x:c r="B16" s="1"/>
      <x:c r="C16" s="1" t="n">
        <x:v>9</x:v>
      </x:c>
      <x:c r="D16" s="50" t="n">
        <x:f>IF('Inputs'!$E$120&gt;0,NA(),D102)</x:f>
        <x:v>100</x:v>
      </x:c>
      <x:c r="E16" s="42" t="n">
        <x:f>IF('Inputs'!$E$120&gt;0,NA(),K102)</x:f>
        <x:v>11270</x:v>
      </x:c>
      <x:c r="F16" s="42" t="n">
        <x:f>IF('Inputs'!$E$120&gt;0,NA(),L102+F167+G167+H167+F232+H232)</x:f>
        <x:v>7460.9289116995105</x:v>
      </x:c>
      <x:c r="G16" s="42" t="n">
        <x:f>IF('Inputs'!$E$120&gt;0,NA(),M167)</x:f>
        <x:v>2382.5311835763523</x:v>
      </x:c>
      <x:c r="H16" s="42" t="n">
        <x:f>IF('Inputs'!$E$120&gt;0,NA(),N167)</x:f>
        <x:v>2617.4688164236477</x:v>
      </x:c>
      <x:c r="I16" s="42" t="n">
        <x:f>IF('Inputs'!$E$120&gt;0,NA(),K297)</x:f>
        <x:v>0</x:v>
      </x:c>
      <x:c r="J16" s="42" t="n">
        <x:f>IF('Inputs'!$E$120&gt;0,NA(),J297)</x:f>
        <x:v>0</x:v>
      </x:c>
      <x:c r="K16" s="42" t="n">
        <x:f>IF('Inputs'!$E$120&gt;0,NA(),L297)</x:f>
        <x:v>18000</x:v>
      </x:c>
      <x:c r="L16" s="42" t="n">
        <x:f>IF('Inputs'!$E$120&gt;0,NA(),M297)</x:f>
        <x:v>4500</x:v>
      </x:c>
      <x:c r="M16" s="42" t="n">
        <x:f>IF('Inputs'!$E$120&gt;0,NA(),N297)</x:f>
        <x:v>22500</x:v>
      </x:c>
      <x:c r="N16" s="50" t="n">
        <x:f>IF('Inputs'!$E$120&gt;0,NA(),M102)</x:f>
        <x:v>10.76</x:v>
      </x:c>
      <x:c r="O16" s="1"/>
      <x:c r="P16" s="1"/>
      <x:c r="Q16" s="1"/>
      <x:c r="R16" s="1"/>
      <x:c r="S16" s="1"/>
    </x:row>
    <x:row r="17" ht="22" customHeight="1">
      <x:c r="A17" s="1"/>
      <x:c r="B17" s="1"/>
      <x:c r="C17" s="1" t="n">
        <x:v>10</x:v>
      </x:c>
      <x:c r="D17" s="50" t="n">
        <x:f>IF('Inputs'!$E$120&gt;0,NA(),D103)</x:f>
        <x:v>105.33333333333333</x:v>
      </x:c>
      <x:c r="E17" s="42" t="n">
        <x:f>IF('Inputs'!$E$120&gt;0,NA(),K103)</x:f>
        <x:v>11871.066666666666</x:v>
      </x:c>
      <x:c r="F17" s="42" t="n">
        <x:f>IF('Inputs'!$E$120&gt;0,NA(),L103+F168+G168+H168+F233+H233)</x:f>
        <x:v>7504.385959356994</x:v>
      </x:c>
      <x:c r="G17" s="42" t="n">
        <x:f>IF('Inputs'!$E$120&gt;0,NA(),M168)</x:f>
        <x:v>2784.010109262963</x:v>
      </x:c>
      <x:c r="H17" s="42" t="n">
        <x:f>IF('Inputs'!$E$120&gt;0,NA(),N168)</x:f>
        <x:v>2215.989890737037</x:v>
      </x:c>
      <x:c r="I17" s="42" t="n">
        <x:f>IF('Inputs'!$E$120&gt;0,NA(),K298)</x:f>
        <x:v>0</x:v>
      </x:c>
      <x:c r="J17" s="42" t="n">
        <x:f>IF('Inputs'!$E$120&gt;0,NA(),J298)</x:f>
        <x:v>0</x:v>
      </x:c>
      <x:c r="K17" s="42" t="n">
        <x:f>IF('Inputs'!$E$120&gt;0,NA(),L298)</x:f>
        <x:v>18000</x:v>
      </x:c>
      <x:c r="L17" s="42" t="n">
        <x:f>IF('Inputs'!$E$120&gt;0,NA(),M298)</x:f>
        <x:v>5000</x:v>
      </x:c>
      <x:c r="M17" s="42" t="n">
        <x:f>IF('Inputs'!$E$120&gt;0,NA(),N298)</x:f>
        <x:v>23000</x:v>
      </x:c>
      <x:c r="N17" s="50" t="n">
        <x:f>IF('Inputs'!$E$120&gt;0,NA(),M103)</x:f>
        <x:v>8.333333333333329</x:v>
      </x:c>
      <x:c r="O17" s="1"/>
      <x:c r="P17" s="1"/>
      <x:c r="Q17" s="1"/>
      <x:c r="R17" s="1"/>
      <x:c r="S17" s="1"/>
    </x:row>
    <x:row r="18" ht="22" customHeight="1">
      <x:c r="A18" s="1"/>
      <x:c r="B18" s="1"/>
      <x:c r="C18" s="1" t="n">
        <x:v>11</x:v>
      </x:c>
      <x:c r="D18" s="50" t="n">
        <x:f>IF('Inputs'!$E$120&gt;0,NA(),D104)</x:f>
        <x:v>110.66666666666667</x:v>
      </x:c>
      <x:c r="E18" s="42" t="n">
        <x:f>IF('Inputs'!$E$120&gt;0,NA(),K104)</x:f>
        <x:v>12472.133333333335</x:v>
      </x:c>
      <x:c r="F18" s="42" t="n">
        <x:f>IF('Inputs'!$E$120&gt;0,NA(),L104+F169+G169+H169+F234+H234)</x:f>
        <x:v>7547.88146893795</x:v>
      </x:c>
      <x:c r="G18" s="42" t="n">
        <x:f>IF('Inputs'!$E$120&gt;0,NA(),M169)</x:f>
        <x:v>3185.461342364678</x:v>
      </x:c>
      <x:c r="H18" s="42" t="n">
        <x:f>IF('Inputs'!$E$120&gt;0,NA(),N169)</x:f>
        <x:v>1814.5386576353221</x:v>
      </x:c>
      <x:c r="I18" s="42" t="n">
        <x:f>IF('Inputs'!$E$120&gt;0,NA(),K299)</x:f>
        <x:v>0</x:v>
      </x:c>
      <x:c r="J18" s="42" t="n">
        <x:f>IF('Inputs'!$E$120&gt;0,NA(),J299)</x:f>
        <x:v>0</x:v>
      </x:c>
      <x:c r="K18" s="42" t="n">
        <x:f>IF('Inputs'!$E$120&gt;0,NA(),L299)</x:f>
        <x:v>18000</x:v>
      </x:c>
      <x:c r="L18" s="42" t="n">
        <x:f>IF('Inputs'!$E$120&gt;0,NA(),M299)</x:f>
        <x:v>5500</x:v>
      </x:c>
      <x:c r="M18" s="42" t="n">
        <x:f>IF('Inputs'!$E$120&gt;0,NA(),N299)</x:f>
        <x:v>23500</x:v>
      </x:c>
      <x:c r="N18" s="50" t="n">
        <x:f>IF('Inputs'!$E$120&gt;0,NA(),M104)</x:f>
        <x:v>8.493333333333343</x:v>
      </x:c>
      <x:c r="O18" s="1"/>
      <x:c r="P18" s="1"/>
      <x:c r="Q18" s="1"/>
      <x:c r="R18" s="1"/>
      <x:c r="S18" s="1"/>
    </x:row>
    <x:row r="19" ht="22" customHeight="1">
      <x:c r="A19" s="1"/>
      <x:c r="B19" s="1"/>
      <x:c r="C19" s="1" t="n">
        <x:v>12</x:v>
      </x:c>
      <x:c r="D19" s="50" t="n">
        <x:f>IF('Inputs'!$E$120&gt;0,NA(),D105)</x:f>
        <x:v>116</x:v>
      </x:c>
      <x:c r="E19" s="42" t="n">
        <x:f>IF('Inputs'!$E$120&gt;0,NA(),K105)</x:f>
        <x:v>13073.199999999999</x:v>
      </x:c>
      <x:c r="F19" s="42" t="n">
        <x:f>IF('Inputs'!$E$120&gt;0,NA(),L105+F170+G170+H170+F235+H235)</x:f>
        <x:v>7591.415535299855</x:v>
      </x:c>
      <x:c r="G19" s="42" t="n">
        <x:f>IF('Inputs'!$E$120&gt;0,NA(),M170)</x:f>
        <x:v>3586.8848145841034</x:v>
      </x:c>
      <x:c r="H19" s="42" t="n">
        <x:f>IF('Inputs'!$E$120&gt;0,NA(),N170)</x:f>
        <x:v>1413.1151854158966</x:v>
      </x:c>
      <x:c r="I19" s="42" t="n">
        <x:f>IF('Inputs'!$E$120&gt;0,NA(),K300)</x:f>
        <x:v>0</x:v>
      </x:c>
      <x:c r="J19" s="42" t="n">
        <x:f>IF('Inputs'!$E$120&gt;0,NA(),J300)</x:f>
        <x:v>0</x:v>
      </x:c>
      <x:c r="K19" s="42" t="n">
        <x:f>IF('Inputs'!$E$120&gt;0,NA(),L300)</x:f>
        <x:v>18000</x:v>
      </x:c>
      <x:c r="L19" s="42" t="n">
        <x:f>IF('Inputs'!$E$120&gt;0,NA(),M300)</x:f>
        <x:v>6000</x:v>
      </x:c>
      <x:c r="M19" s="42" t="n">
        <x:f>IF('Inputs'!$E$120&gt;0,NA(),N300)</x:f>
        <x:v>24000</x:v>
      </x:c>
      <x:c r="N19" s="50" t="n">
        <x:f>IF('Inputs'!$E$120&gt;0,NA(),M105)</x:f>
        <x:v>8.653333333333329</x:v>
      </x:c>
      <x:c r="O19" s="1"/>
      <x:c r="P19" s="1"/>
      <x:c r="Q19" s="1"/>
      <x:c r="R19" s="1"/>
      <x:c r="S19" s="1"/>
    </x:row>
    <x:row r="20" ht="22" customHeight="1">
      <x:c r="A20" s="1"/>
      <x:c r="B20" s="1"/>
      <x:c r="C20" s="1" t="n">
        <x:v>13</x:v>
      </x:c>
      <x:c r="D20" s="50" t="n">
        <x:f>IF('Inputs'!$E$120&gt;0,NA(),D106)</x:f>
        <x:v>121.33333333333333</x:v>
      </x:c>
      <x:c r="E20" s="42" t="n">
        <x:f>IF('Inputs'!$E$120&gt;0,NA(),K106)</x:f>
        <x:v>13674.266666666665</x:v>
      </x:c>
      <x:c r="F20" s="42" t="n">
        <x:f>IF('Inputs'!$E$120&gt;0,NA(),L106+F171+G171+H171+F236+H236)</x:f>
        <x:v>7634.988253534133</x:v>
      </x:c>
      <x:c r="G20" s="42" t="n">
        <x:f>IF('Inputs'!$E$120&gt;0,NA(),M171)</x:f>
        <x:v>3988.2804574554234</x:v>
      </x:c>
      <x:c r="H20" s="42" t="n">
        <x:f>IF('Inputs'!$E$120&gt;0,NA(),N171)</x:f>
        <x:v>1011.7195425445766</x:v>
      </x:c>
      <x:c r="I20" s="42" t="n">
        <x:f>IF('Inputs'!$E$120&gt;0,NA(),K301)</x:f>
        <x:v>0</x:v>
      </x:c>
      <x:c r="J20" s="42" t="n">
        <x:f>IF('Inputs'!$E$120&gt;0,NA(),J301)</x:f>
        <x:v>0</x:v>
      </x:c>
      <x:c r="K20" s="42" t="n">
        <x:f>IF('Inputs'!$E$120&gt;0,NA(),L301)</x:f>
        <x:v>18000</x:v>
      </x:c>
      <x:c r="L20" s="42" t="n">
        <x:f>IF('Inputs'!$E$120&gt;0,NA(),M301)</x:f>
        <x:v>6500</x:v>
      </x:c>
      <x:c r="M20" s="42" t="n">
        <x:f>IF('Inputs'!$E$120&gt;0,NA(),N301)</x:f>
        <x:v>24500</x:v>
      </x:c>
      <x:c r="N20" s="50" t="n">
        <x:f>IF('Inputs'!$E$120&gt;0,NA(),M106)</x:f>
        <x:v>8.813333333333329</x:v>
      </x:c>
      <x:c r="O20" s="1"/>
      <x:c r="P20" s="1"/>
      <x:c r="Q20" s="1"/>
      <x:c r="R20" s="1"/>
      <x:c r="S20" s="1"/>
    </x:row>
    <x:row r="21" ht="22" customHeight="1">
      <x:c r="A21" s="1"/>
      <x:c r="B21" s="1"/>
      <x:c r="C21" s="1" t="n">
        <x:v>14</x:v>
      </x:c>
      <x:c r="D21" s="50" t="n">
        <x:f>IF('Inputs'!$E$120&gt;0,NA(),D107)</x:f>
        <x:v>126.66666666666667</x:v>
      </x:c>
      <x:c r="E21" s="42" t="n">
        <x:f>IF('Inputs'!$E$120&gt;0,NA(),K107)</x:f>
        <x:v>14275.333333333334</x:v>
      </x:c>
      <x:c r="F21" s="42" t="n">
        <x:f>IF('Inputs'!$E$120&gt;0,NA(),L107+F172+G172+H172+F237+H237)</x:f>
        <x:v>7678.599718966731</x:v>
      </x:c>
      <x:c r="G21" s="42" t="n">
        <x:f>IF('Inputs'!$E$120&gt;0,NA(),M172)</x:f>
        <x:v>4389.648202343954</x:v>
      </x:c>
      <x:c r="H21" s="42" t="n">
        <x:f>IF('Inputs'!$E$120&gt;0,NA(),N172)</x:f>
        <x:v>610.3517976560461</x:v>
      </x:c>
      <x:c r="I21" s="42" t="n">
        <x:f>IF('Inputs'!$E$120&gt;0,NA(),K302)</x:f>
        <x:v>0</x:v>
      </x:c>
      <x:c r="J21" s="42" t="n">
        <x:f>IF('Inputs'!$E$120&gt;0,NA(),J302)</x:f>
        <x:v>0</x:v>
      </x:c>
      <x:c r="K21" s="42" t="n">
        <x:f>IF('Inputs'!$E$120&gt;0,NA(),L302)</x:f>
        <x:v>18000</x:v>
      </x:c>
      <x:c r="L21" s="42" t="n">
        <x:f>IF('Inputs'!$E$120&gt;0,NA(),M302)</x:f>
        <x:v>7000</x:v>
      </x:c>
      <x:c r="M21" s="42" t="n">
        <x:f>IF('Inputs'!$E$120&gt;0,NA(),N302)</x:f>
        <x:v>25000</x:v>
      </x:c>
      <x:c r="N21" s="50" t="n">
        <x:f>IF('Inputs'!$E$120&gt;0,NA(),M107)</x:f>
        <x:v>8.973333333333343</x:v>
      </x:c>
      <x:c r="O21" s="1"/>
      <x:c r="P21" s="1"/>
      <x:c r="Q21" s="1"/>
      <x:c r="R21" s="1"/>
      <x:c r="S21" s="1"/>
    </x:row>
    <x:row r="22" ht="22" customHeight="1">
      <x:c r="A22" s="1"/>
      <x:c r="B22" s="1"/>
      <x:c r="C22" s="1" t="n">
        <x:v>15</x:v>
      </x:c>
      <x:c r="D22" s="50" t="n">
        <x:f>IF('Inputs'!$E$120&gt;0,NA(),D108)</x:f>
        <x:v>132</x:v>
      </x:c>
      <x:c r="E22" s="42" t="n">
        <x:f>IF('Inputs'!$E$120&gt;0,NA(),K108)</x:f>
        <x:v>14876.4</x:v>
      </x:c>
      <x:c r="F22" s="42" t="n">
        <x:f>IF('Inputs'!$E$120&gt;0,NA(),L108+F173+G173+H173+F238+H238)</x:f>
        <x:v>7722.2500271586905</x:v>
      </x:c>
      <x:c r="G22" s="42" t="n">
        <x:f>IF('Inputs'!$E$120&gt;0,NA(),M173)</x:f>
        <x:v>4790.987980445742</x:v>
      </x:c>
      <x:c r="H22" s="42" t="n">
        <x:f>IF('Inputs'!$E$120&gt;0,NA(),N173)</x:f>
        <x:v>209.01201955425768</x:v>
      </x:c>
      <x:c r="I22" s="42" t="n">
        <x:f>IF('Inputs'!$E$120&gt;0,NA(),K303)</x:f>
        <x:v>0</x:v>
      </x:c>
      <x:c r="J22" s="42" t="n">
        <x:f>IF('Inputs'!$E$120&gt;0,NA(),J303)</x:f>
        <x:v>0</x:v>
      </x:c>
      <x:c r="K22" s="42" t="n">
        <x:f>IF('Inputs'!$E$120&gt;0,NA(),L303)</x:f>
        <x:v>18000</x:v>
      </x:c>
      <x:c r="L22" s="42" t="n">
        <x:f>IF('Inputs'!$E$120&gt;0,NA(),M303)</x:f>
        <x:v>7500</x:v>
      </x:c>
      <x:c r="M22" s="42" t="n">
        <x:f>IF('Inputs'!$E$120&gt;0,NA(),N303)</x:f>
        <x:v>25500</x:v>
      </x:c>
      <x:c r="N22" s="50" t="n">
        <x:f>IF('Inputs'!$E$120&gt;0,NA(),M108)</x:f>
        <x:v>9.13333333333333</x:v>
      </x:c>
      <x:c r="O22" s="1"/>
      <x:c r="P22" s="1"/>
      <x:c r="Q22" s="1"/>
      <x:c r="R22" s="1"/>
      <x:c r="S22" s="1"/>
    </x:row>
    <x:row r="23" ht="22" customHeight="1">
      <x:c r="A23" s="1"/>
      <x:c r="B23" s="1"/>
      <x:c r="C23" s="1" t="n">
        <x:v>16</x:v>
      </x:c>
      <x:c r="D23" s="50" t="n">
        <x:f>IF('Inputs'!$E$120&gt;0,NA(),D109)</x:f>
        <x:v>137.33333333333334</x:v>
      </x:c>
      <x:c r="E23" s="42" t="n">
        <x:f>IF('Inputs'!$E$120&gt;0,NA(),K109)</x:f>
        <x:v>15477.466666666667</x:v>
      </x:c>
      <x:c r="F23" s="42" t="n">
        <x:f>IF('Inputs'!$E$120&gt;0,NA(),L109+F174+G174+H174+F239+H239)</x:f>
        <x:v>7765.939273906736</x:v>
      </x:c>
      <x:c r="G23" s="42" t="n">
        <x:f>IF('Inputs'!$E$120&gt;0,NA(),M174)</x:f>
        <x:v>5000</x:v>
      </x:c>
      <x:c r="H23" s="42" t="n">
        <x:f>IF('Inputs'!$E$120&gt;0,NA(),N174)</x:f>
        <x:v>0</x:v>
      </x:c>
      <x:c r="I23" s="42" t="n">
        <x:f>IF('Inputs'!$E$120&gt;0,NA(),K304)</x:f>
        <x:v>267.0829483154848</x:v>
      </x:c>
      <x:c r="J23" s="42" t="n">
        <x:f>IF('Inputs'!$E$120&gt;0,NA(),J304)</x:f>
        <x:v>0</x:v>
      </x:c>
      <x:c r="K23" s="42" t="n">
        <x:f>IF('Inputs'!$E$120&gt;0,NA(),L304)</x:f>
        <x:v>18000</x:v>
      </x:c>
      <x:c r="L23" s="42" t="n">
        <x:f>IF('Inputs'!$E$120&gt;0,NA(),M304)</x:f>
        <x:v>8000</x:v>
      </x:c>
      <x:c r="M23" s="42" t="n">
        <x:f>IF('Inputs'!$E$120&gt;0,NA(),N304)</x:f>
        <x:v>26000</x:v>
      </x:c>
      <x:c r="N23" s="50" t="n">
        <x:f>IF('Inputs'!$E$120&gt;0,NA(),M109)</x:f>
        <x:v>9.293333333333344</x:v>
      </x:c>
      <x:c r="O23" s="1"/>
      <x:c r="P23" s="1"/>
      <x:c r="Q23" s="1"/>
      <x:c r="R23" s="1"/>
      <x:c r="S23" s="1"/>
    </x:row>
    <x:row r="24" ht="22" customHeight="1">
      <x:c r="A24" s="1"/>
      <x:c r="B24" s="1"/>
      <x:c r="C24" s="1" t="n">
        <x:v>17</x:v>
      </x:c>
      <x:c r="D24" s="50" t="n">
        <x:f>IF('Inputs'!$E$120&gt;0,NA(),D110)</x:f>
        <x:v>142.66666666666666</x:v>
      </x:c>
      <x:c r="E24" s="42" t="n">
        <x:f>IF('Inputs'!$E$120&gt;0,NA(),K110)</x:f>
        <x:v>16078.533333333331</x:v>
      </x:c>
      <x:c r="F24" s="42" t="n">
        <x:f>IF('Inputs'!$E$120&gt;0,NA(),L110+F175+G175+H175+F240+H240)</x:f>
        <x:v>7809.667555243851</x:v>
      </x:c>
      <x:c r="G24" s="42" t="n">
        <x:f>IF('Inputs'!$E$120&gt;0,NA(),M175)</x:f>
        <x:v>5000</x:v>
      </x:c>
      <x:c r="H24" s="42" t="n">
        <x:f>IF('Inputs'!$E$120&gt;0,NA(),N175)</x:f>
        <x:v>0</x:v>
      </x:c>
      <x:c r="I24" s="42" t="n">
        <x:f>IF('Inputs'!$E$120&gt;0,NA(),K305)</x:f>
        <x:v>824.4213336450339</x:v>
      </x:c>
      <x:c r="J24" s="42" t="n">
        <x:f>IF('Inputs'!$E$120&gt;0,NA(),J305)</x:f>
        <x:v>0</x:v>
      </x:c>
      <x:c r="K24" s="42" t="n">
        <x:f>IF('Inputs'!$E$120&gt;0,NA(),L305)</x:f>
        <x:v>18000</x:v>
      </x:c>
      <x:c r="L24" s="42" t="n">
        <x:f>IF('Inputs'!$E$120&gt;0,NA(),M305)</x:f>
        <x:v>8500</x:v>
      </x:c>
      <x:c r="M24" s="42" t="n">
        <x:f>IF('Inputs'!$E$120&gt;0,NA(),N305)</x:f>
        <x:v>26500</x:v>
      </x:c>
      <x:c r="N24" s="50" t="n">
        <x:f>IF('Inputs'!$E$120&gt;0,NA(),M110)</x:f>
        <x:v>9.453333333333315</x:v>
      </x:c>
      <x:c r="O24" s="1"/>
      <x:c r="P24" s="1"/>
      <x:c r="Q24" s="1"/>
      <x:c r="R24" s="1"/>
      <x:c r="S24" s="1"/>
    </x:row>
    <x:row r="25" ht="22" customHeight="1">
      <x:c r="A25" s="1"/>
      <x:c r="B25" s="1"/>
      <x:c r="C25" s="1" t="n">
        <x:v>18</x:v>
      </x:c>
      <x:c r="D25" s="50" t="n">
        <x:f>IF('Inputs'!$E$120&gt;0,NA(),D111)</x:f>
        <x:v>148</x:v>
      </x:c>
      <x:c r="E25" s="42" t="n">
        <x:f>IF('Inputs'!$E$120&gt;0,NA(),K111)</x:f>
        <x:v>16679.6</x:v>
      </x:c>
      <x:c r="F25" s="42" t="n">
        <x:f>IF('Inputs'!$E$120&gt;0,NA(),L111+F176+G176+H176+F241+H241)</x:f>
        <x:v>7853.434967439862</x:v>
      </x:c>
      <x:c r="G25" s="42" t="n">
        <x:f>IF('Inputs'!$E$120&gt;0,NA(),M176)</x:f>
        <x:v>5000</x:v>
      </x:c>
      <x:c r="H25" s="42" t="n">
        <x:f>IF('Inputs'!$E$120&gt;0,NA(),N176)</x:f>
        <x:v>0</x:v>
      </x:c>
      <x:c r="I25" s="42" t="n">
        <x:f>IF('Inputs'!$E$120&gt;0,NA(),K306)</x:f>
        <x:v>1381.7205881156942</x:v>
      </x:c>
      <x:c r="J25" s="42" t="n">
        <x:f>IF('Inputs'!$E$120&gt;0,NA(),J306)</x:f>
        <x:v>0</x:v>
      </x:c>
      <x:c r="K25" s="42" t="n">
        <x:f>IF('Inputs'!$E$120&gt;0,NA(),L306)</x:f>
        <x:v>18000</x:v>
      </x:c>
      <x:c r="L25" s="42" t="n">
        <x:f>IF('Inputs'!$E$120&gt;0,NA(),M306)</x:f>
        <x:v>9000</x:v>
      </x:c>
      <x:c r="M25" s="42" t="n">
        <x:f>IF('Inputs'!$E$120&gt;0,NA(),N306)</x:f>
        <x:v>27000</x:v>
      </x:c>
      <x:c r="N25" s="50" t="n">
        <x:f>IF('Inputs'!$E$120&gt;0,NA(),M111)</x:f>
        <x:v>9.613333333333342</x:v>
      </x:c>
      <x:c r="O25" s="1"/>
      <x:c r="P25" s="1"/>
      <x:c r="Q25" s="1"/>
      <x:c r="R25" s="1"/>
      <x:c r="S25" s="1"/>
    </x:row>
    <x:row r="26" ht="22" customHeight="1">
      <x:c r="A26" s="1"/>
      <x:c r="B26" s="1"/>
      <x:c r="C26" s="1" t="n">
        <x:v>19</x:v>
      </x:c>
      <x:c r="D26" s="50" t="n">
        <x:f>IF('Inputs'!$E$120&gt;0,NA(),D112)</x:f>
        <x:v>153.33333333333334</x:v>
      </x:c>
      <x:c r="E26" s="42" t="n">
        <x:f>IF('Inputs'!$E$120&gt;0,NA(),K112)</x:f>
        <x:v>17280.666666666668</x:v>
      </x:c>
      <x:c r="F26" s="42" t="n">
        <x:f>IF('Inputs'!$E$120&gt;0,NA(),L112+F177+G177+H177+F242+H242)</x:f>
        <x:v>7897.2416070020245</x:v>
      </x:c>
      <x:c r="G26" s="42" t="n">
        <x:f>IF('Inputs'!$E$120&gt;0,NA(),M177)</x:f>
        <x:v>5000</x:v>
      </x:c>
      <x:c r="H26" s="42" t="n">
        <x:f>IF('Inputs'!$E$120&gt;0,NA(),N177)</x:f>
        <x:v>0</x:v>
      </x:c>
      <x:c r="I26" s="42" t="n">
        <x:f>IF('Inputs'!$E$120&gt;0,NA(),K307)</x:f>
        <x:v>1938.980615220199</x:v>
      </x:c>
      <x:c r="J26" s="42" t="n">
        <x:f>IF('Inputs'!$E$120&gt;0,NA(),J307)</x:f>
        <x:v>0</x:v>
      </x:c>
      <x:c r="K26" s="42" t="n">
        <x:f>IF('Inputs'!$E$120&gt;0,NA(),L307)</x:f>
        <x:v>18000</x:v>
      </x:c>
      <x:c r="L26" s="42" t="n">
        <x:f>IF('Inputs'!$E$120&gt;0,NA(),M307)</x:f>
        <x:v>9500</x:v>
      </x:c>
      <x:c r="M26" s="42" t="n">
        <x:f>IF('Inputs'!$E$120&gt;0,NA(),N307)</x:f>
        <x:v>27500</x:v>
      </x:c>
      <x:c r="N26" s="50" t="n">
        <x:f>IF('Inputs'!$E$120&gt;0,NA(),M112)</x:f>
        <x:v>9.773333333333342</x:v>
      </x:c>
      <x:c r="O26" s="1"/>
      <x:c r="P26" s="1"/>
      <x:c r="Q26" s="1"/>
      <x:c r="R26" s="1"/>
      <x:c r="S26" s="1"/>
    </x:row>
    <x:row r="27" ht="22" customHeight="1">
      <x:c r="A27" s="1"/>
      <x:c r="B27" s="1"/>
      <x:c r="C27" s="1" t="n">
        <x:v>20</x:v>
      </x:c>
      <x:c r="D27" s="50" t="n">
        <x:f>IF('Inputs'!$E$120&gt;0,NA(),D113)</x:f>
        <x:v>158.66666666666666</x:v>
      </x:c>
      <x:c r="E27" s="42" t="n">
        <x:f>IF('Inputs'!$E$120&gt;0,NA(),K113)</x:f>
        <x:v>17881.73333333333</x:v>
      </x:c>
      <x:c r="F27" s="42" t="n">
        <x:f>IF('Inputs'!$E$120&gt;0,NA(),L113+F178+G178+H178+F243+H243)</x:f>
        <x:v>7941.087570675606</x:v>
      </x:c>
      <x:c r="G27" s="42" t="n">
        <x:f>IF('Inputs'!$E$120&gt;0,NA(),M178)</x:f>
        <x:v>5000</x:v>
      </x:c>
      <x:c r="H27" s="42" t="n">
        <x:f>IF('Inputs'!$E$120&gt;0,NA(),N178)</x:f>
        <x:v>0</x:v>
      </x:c>
      <x:c r="I27" s="42" t="n">
        <x:f>IF('Inputs'!$E$120&gt;0,NA(),K308)</x:f>
        <x:v>2496.2013182132787</x:v>
      </x:c>
      <x:c r="J27" s="42" t="n">
        <x:f>IF('Inputs'!$E$120&gt;0,NA(),J308)</x:f>
        <x:v>0</x:v>
      </x:c>
      <x:c r="K27" s="42" t="n">
        <x:f>IF('Inputs'!$E$120&gt;0,NA(),L308)</x:f>
        <x:v>18000</x:v>
      </x:c>
      <x:c r="L27" s="42" t="n">
        <x:f>IF('Inputs'!$E$120&gt;0,NA(),M308)</x:f>
        <x:v>10000</x:v>
      </x:c>
      <x:c r="M27" s="42" t="n">
        <x:f>IF('Inputs'!$E$120&gt;0,NA(),N308)</x:f>
        <x:v>28000</x:v>
      </x:c>
      <x:c r="N27" s="50" t="n">
        <x:f>IF('Inputs'!$E$120&gt;0,NA(),M113)</x:f>
        <x:v>9.933333333333316</x:v>
      </x:c>
      <x:c r="O27" s="1"/>
      <x:c r="P27" s="1"/>
      <x:c r="Q27" s="1"/>
      <x:c r="R27" s="1"/>
      <x:c r="S27" s="1"/>
    </x:row>
    <x:row r="28" ht="22" customHeight="1">
      <x:c r="A28" s="1"/>
      <x:c r="B28" s="1"/>
      <x:c r="C28" s="1" t="n">
        <x:v>21</x:v>
      </x:c>
      <x:c r="D28" s="50" t="n">
        <x:f>IF('Inputs'!$E$120&gt;0,NA(),D114)</x:f>
        <x:v>164</x:v>
      </x:c>
      <x:c r="E28" s="42" t="n">
        <x:f>IF('Inputs'!$E$120&gt;0,NA(),K114)</x:f>
        <x:v>18482.8</x:v>
      </x:c>
      <x:c r="F28" s="42" t="n">
        <x:f>IF('Inputs'!$E$120&gt;0,NA(),L114+F179+G179+H179+F244+H244)</x:f>
        <x:v>7984.972955444473</x:v>
      </x:c>
      <x:c r="G28" s="42" t="n">
        <x:f>IF('Inputs'!$E$120&gt;0,NA(),M179)</x:f>
        <x:v>5000</x:v>
      </x:c>
      <x:c r="H28" s="42" t="n">
        <x:f>IF('Inputs'!$E$120&gt;0,NA(),N179)</x:f>
        <x:v>0</x:v>
      </x:c>
      <x:c r="I28" s="42" t="n">
        <x:f>IF('Inputs'!$E$120&gt;0,NA(),K309)</x:f>
        <x:v>3053.382600111082</x:v>
      </x:c>
      <x:c r="J28" s="42" t="n">
        <x:f>IF('Inputs'!$E$120&gt;0,NA(),J309)</x:f>
        <x:v>0</x:v>
      </x:c>
      <x:c r="K28" s="42" t="n">
        <x:f>IF('Inputs'!$E$120&gt;0,NA(),L309)</x:f>
        <x:v>18000</x:v>
      </x:c>
      <x:c r="L28" s="42" t="n">
        <x:f>IF('Inputs'!$E$120&gt;0,NA(),M309)</x:f>
        <x:v>10500</x:v>
      </x:c>
      <x:c r="M28" s="42" t="n">
        <x:f>IF('Inputs'!$E$120&gt;0,NA(),N309)</x:f>
        <x:v>28500</x:v>
      </x:c>
      <x:c r="N28" s="50" t="n">
        <x:f>IF('Inputs'!$E$120&gt;0,NA(),M114)</x:f>
        <x:v>10.093333333333343</x:v>
      </x:c>
      <x:c r="O28" s="1"/>
      <x:c r="P28" s="1"/>
      <x:c r="Q28" s="1"/>
      <x:c r="R28" s="1"/>
      <x:c r="S28" s="1"/>
    </x:row>
    <x:row r="29" ht="22" customHeight="1">
      <x:c r="A29" s="1"/>
      <x:c r="B29" s="1"/>
      <x:c r="C29" s="1" t="n">
        <x:v>22</x:v>
      </x:c>
      <x:c r="D29" s="50" t="n">
        <x:f>IF('Inputs'!$E$120&gt;0,NA(),D115)</x:f>
        <x:v>169.33333333333331</x:v>
      </x:c>
      <x:c r="E29" s="42" t="n">
        <x:f>IF('Inputs'!$E$120&gt;0,NA(),K115)</x:f>
        <x:v>19083.866666666665</x:v>
      </x:c>
      <x:c r="F29" s="42" t="n">
        <x:f>IF('Inputs'!$E$120&gt;0,NA(),L115+F180+G180+H180+F245+H245)</x:f>
        <x:v>8028.89785853168</x:v>
      </x:c>
      <x:c r="G29" s="42" t="n">
        <x:f>IF('Inputs'!$E$120&gt;0,NA(),M180)</x:f>
        <x:v>5000</x:v>
      </x:c>
      <x:c r="H29" s="42" t="n">
        <x:f>IF('Inputs'!$E$120&gt;0,NA(),N180)</x:f>
        <x:v>0</x:v>
      </x:c>
      <x:c r="I29" s="42" t="n">
        <x:f>IF('Inputs'!$E$120&gt;0,NA(),K310)</x:f>
        <x:v>3610.5243636905425</x:v>
      </x:c>
      <x:c r="J29" s="42" t="n">
        <x:f>IF('Inputs'!$E$120&gt;0,NA(),J310)</x:f>
        <x:v>0</x:v>
      </x:c>
      <x:c r="K29" s="42" t="n">
        <x:f>IF('Inputs'!$E$120&gt;0,NA(),L310)</x:f>
        <x:v>18000</x:v>
      </x:c>
      <x:c r="L29" s="42" t="n">
        <x:f>IF('Inputs'!$E$120&gt;0,NA(),M310)</x:f>
        <x:v>11000</x:v>
      </x:c>
      <x:c r="M29" s="42" t="n">
        <x:f>IF('Inputs'!$E$120&gt;0,NA(),N310)</x:f>
        <x:v>29000</x:v>
      </x:c>
      <x:c r="N29" s="50" t="n">
        <x:f>IF('Inputs'!$E$120&gt;0,NA(),M115)</x:f>
        <x:v>10.253333333333314</x:v>
      </x:c>
      <x:c r="O29" s="1"/>
      <x:c r="P29" s="1"/>
      <x:c r="Q29" s="1"/>
      <x:c r="R29" s="1"/>
      <x:c r="S29" s="1"/>
    </x:row>
    <x:row r="30" ht="22" customHeight="1">
      <x:c r="A30" s="1"/>
      <x:c r="B30" s="1"/>
      <x:c r="C30" s="1" t="n">
        <x:v>23</x:v>
      </x:c>
      <x:c r="D30" s="50" t="n">
        <x:f>IF('Inputs'!$E$120&gt;0,NA(),D116)</x:f>
        <x:v>174.66666666666669</x:v>
      </x:c>
      <x:c r="E30" s="42" t="n">
        <x:f>IF('Inputs'!$E$120&gt;0,NA(),K116)</x:f>
        <x:v>19684.933333333338</x:v>
      </x:c>
      <x:c r="F30" s="42" t="n">
        <x:f>IF('Inputs'!$E$120&gt;0,NA(),L116+F181+G181+H181+F246+H246)</x:f>
        <x:v>8072.862377400063</x:v>
      </x:c>
      <x:c r="G30" s="42" t="n">
        <x:f>IF('Inputs'!$E$120&gt;0,NA(),M181)</x:f>
        <x:v>5000</x:v>
      </x:c>
      <x:c r="H30" s="42" t="n">
        <x:f>IF('Inputs'!$E$120&gt;0,NA(),N181)</x:f>
        <x:v>0</x:v>
      </x:c>
      <x:c r="I30" s="42" t="n">
        <x:f>IF('Inputs'!$E$120&gt;0,NA(),K311)</x:f>
        <x:v>4167.62651148883</x:v>
      </x:c>
      <x:c r="J30" s="42" t="n">
        <x:f>IF('Inputs'!$E$120&gt;0,NA(),J311)</x:f>
        <x:v>0</x:v>
      </x:c>
      <x:c r="K30" s="42" t="n">
        <x:f>IF('Inputs'!$E$120&gt;0,NA(),L311)</x:f>
        <x:v>18000</x:v>
      </x:c>
      <x:c r="L30" s="42" t="n">
        <x:f>IF('Inputs'!$E$120&gt;0,NA(),M311)</x:f>
        <x:v>11500</x:v>
      </x:c>
      <x:c r="M30" s="42" t="n">
        <x:f>IF('Inputs'!$E$120&gt;0,NA(),N311)</x:f>
        <x:v>29500</x:v>
      </x:c>
      <x:c r="N30" s="50" t="n">
        <x:f>IF('Inputs'!$E$120&gt;0,NA(),M116)</x:f>
        <x:v>10.41333333333337</x:v>
      </x:c>
      <x:c r="O30" s="1"/>
      <x:c r="P30" s="1"/>
      <x:c r="Q30" s="1"/>
      <x:c r="R30" s="1"/>
      <x:c r="S30" s="1"/>
    </x:row>
    <x:row r="31" ht="22" customHeight="1">
      <x:c r="A31" s="1"/>
      <x:c r="B31" s="1"/>
      <x:c r="C31" s="1" t="n">
        <x:v>24</x:v>
      </x:c>
      <x:c r="D31" s="50" t="n">
        <x:f>IF('Inputs'!$E$120&gt;0,NA(),D117)</x:f>
        <x:v>180</x:v>
      </x:c>
      <x:c r="E31" s="42" t="n">
        <x:f>IF('Inputs'!$E$120&gt;0,NA(),K117)</x:f>
        <x:v>20286</x:v>
      </x:c>
      <x:c r="F31" s="42" t="n">
        <x:f>IF('Inputs'!$E$120&gt;0,NA(),L117+F182+G182+H182+F247+H247)</x:f>
        <x:v>8116.866609752825</x:v>
      </x:c>
      <x:c r="G31" s="42" t="n">
        <x:f>IF('Inputs'!$E$120&gt;0,NA(),M182)</x:f>
        <x:v>5000</x:v>
      </x:c>
      <x:c r="H31" s="42" t="n">
        <x:f>IF('Inputs'!$E$120&gt;0,NA(),N182)</x:f>
        <x:v>0</x:v>
      </x:c>
      <x:c r="I31" s="42" t="n">
        <x:f>IF('Inputs'!$E$120&gt;0,NA(),K312)</x:f>
        <x:v>4724.688945802732</x:v>
      </x:c>
      <x:c r="J31" s="42" t="n">
        <x:f>IF('Inputs'!$E$120&gt;0,NA(),J312)</x:f>
        <x:v>0</x:v>
      </x:c>
      <x:c r="K31" s="42" t="n">
        <x:f>IF('Inputs'!$E$120&gt;0,NA(),L312)</x:f>
        <x:v>18000</x:v>
      </x:c>
      <x:c r="L31" s="42" t="n">
        <x:f>IF('Inputs'!$E$120&gt;0,NA(),M312)</x:f>
        <x:v>12000</x:v>
      </x:c>
      <x:c r="M31" s="42" t="n">
        <x:f>IF('Inputs'!$E$120&gt;0,NA(),N312)</x:f>
        <x:v>30000</x:v>
      </x:c>
      <x:c r="N31" s="50" t="n">
        <x:f>IF('Inputs'!$E$120&gt;0,NA(),M117)</x:f>
        <x:v>10.573333333333315</x:v>
      </x:c>
      <x:c r="O31" s="1"/>
      <x:c r="P31" s="1"/>
      <x:c r="Q31" s="1"/>
      <x:c r="R31" s="1"/>
      <x:c r="S31" s="1"/>
    </x:row>
    <x:row r="32" ht="22" customHeight="1">
      <x:c r="A32" s="1"/>
      <x:c r="B32" s="1"/>
      <x:c r="C32" s="1" t="n">
        <x:v>25</x:v>
      </x:c>
      <x:c r="D32" s="50" t="n">
        <x:f>IF('Inputs'!$E$120&gt;0,NA(),D118)</x:f>
        <x:v>181.66666666666666</x:v>
      </x:c>
      <x:c r="E32" s="42" t="n">
        <x:f>IF('Inputs'!$E$120&gt;0,NA(),K118)</x:f>
        <x:v>20473.833333333332</x:v>
      </x:c>
      <x:c r="F32" s="42" t="n">
        <x:f>IF('Inputs'!$E$120&gt;0,NA(),L118+F183+G183+H183+F248+H248)</x:f>
        <x:v>8141.7556202008</x:v>
      </x:c>
      <x:c r="G32" s="42" t="n">
        <x:f>IF('Inputs'!$E$120&gt;0,NA(),M183)</x:f>
        <x:v>5000</x:v>
      </x:c>
      <x:c r="H32" s="42" t="n">
        <x:f>IF('Inputs'!$E$120&gt;0,NA(),N183)</x:f>
        <x:v>0</x:v>
      </x:c>
      <x:c r="I32" s="42" t="n">
        <x:f>IF('Inputs'!$E$120&gt;0,NA(),K313)</x:f>
        <x:v>2443.816634344045</x:v>
      </x:c>
      <x:c r="J32" s="42" t="n">
        <x:f>IF('Inputs'!$E$120&gt;0,NA(),J313)</x:f>
        <x:v>2443.816634344044</x:v>
      </x:c>
      <x:c r="K32" s="42" t="n">
        <x:f>IF('Inputs'!$E$120&gt;0,NA(),L313)</x:f>
        <x:v>18000</x:v>
      </x:c>
      <x:c r="L32" s="42" t="n">
        <x:f>IF('Inputs'!$E$120&gt;0,NA(),M313)</x:f>
        <x:v>12500</x:v>
      </x:c>
      <x:c r="M32" s="42" t="n">
        <x:f>IF('Inputs'!$E$120&gt;0,NA(),N313)</x:f>
        <x:v>30500</x:v>
      </x:c>
      <x:c r="N32" s="50" t="n">
        <x:f>IF('Inputs'!$E$120&gt;0,NA(),M118)</x:f>
        <x:v>7.066666666666657</x:v>
      </x:c>
      <x:c r="O32" s="1"/>
      <x:c r="P32" s="1"/>
      <x:c r="Q32" s="1"/>
      <x:c r="R32" s="1"/>
      <x:c r="S32" s="1"/>
    </x:row>
    <x:row r="33" ht="22" customHeight="1">
      <x:c r="A33" s="1"/>
      <x:c r="B33" s="1"/>
      <x:c r="C33" s="1" t="n">
        <x:v>26</x:v>
      </x:c>
      <x:c r="D33" s="50" t="n">
        <x:f>IF('Inputs'!$E$120&gt;0,NA(),D119)</x:f>
        <x:v>183.33333333333334</x:v>
      </x:c>
      <x:c r="E33" s="42" t="n">
        <x:f>IF('Inputs'!$E$120&gt;0,NA(),K119)</x:f>
        <x:v>20661.666666666668</x:v>
      </x:c>
      <x:c r="F33" s="42" t="n">
        <x:f>IF('Inputs'!$E$120&gt;0,NA(),L119+F184+G184+H184+F249+H249)</x:f>
        <x:v>8166.6845402630415</x:v>
      </x:c>
      <x:c r="G33" s="42" t="n">
        <x:f>IF('Inputs'!$E$120&gt;0,NA(),M184)</x:f>
        <x:v>5000</x:v>
      </x:c>
      <x:c r="H33" s="42" t="n">
        <x:f>IF('Inputs'!$E$120&gt;0,NA(),N184)</x:f>
        <x:v>0</x:v>
      </x:c>
      <x:c r="I33" s="42" t="n">
        <x:f>IF('Inputs'!$E$120&gt;0,NA(),K314)</x:f>
        <x:v>2525.26884097959</x:v>
      </x:c>
      <x:c r="J33" s="42" t="n">
        <x:f>IF('Inputs'!$E$120&gt;0,NA(),J314)</x:f>
        <x:v>2525.268840979589</x:v>
      </x:c>
      <x:c r="K33" s="42" t="n">
        <x:f>IF('Inputs'!$E$120&gt;0,NA(),L314)</x:f>
        <x:v>18000</x:v>
      </x:c>
      <x:c r="L33" s="42" t="n">
        <x:f>IF('Inputs'!$E$120&gt;0,NA(),M314)</x:f>
        <x:v>13000</x:v>
      </x:c>
      <x:c r="M33" s="42" t="n">
        <x:f>IF('Inputs'!$E$120&gt;0,NA(),N314)</x:f>
        <x:v>31000</x:v>
      </x:c>
      <x:c r="N33" s="50" t="n">
        <x:f>IF('Inputs'!$E$120&gt;0,NA(),M119)</x:f>
        <x:v>7.116666666666685</x:v>
      </x:c>
      <x:c r="O33" s="1"/>
      <x:c r="P33" s="1"/>
      <x:c r="Q33" s="1"/>
      <x:c r="R33" s="1"/>
      <x:c r="S33" s="1"/>
    </x:row>
    <x:row r="34" ht="22" customHeight="1">
      <x:c r="A34" s="1"/>
      <x:c r="B34" s="1"/>
      <x:c r="C34" s="1" t="n">
        <x:v>27</x:v>
      </x:c>
      <x:c r="D34" s="50" t="n">
        <x:f>IF('Inputs'!$E$120&gt;0,NA(),D120)</x:f>
        <x:v>185</x:v>
      </x:c>
      <x:c r="E34" s="42" t="n">
        <x:f>IF('Inputs'!$E$120&gt;0,NA(),K120)</x:f>
        <x:v>20849.5</x:v>
      </x:c>
      <x:c r="F34" s="42" t="n">
        <x:f>IF('Inputs'!$E$120&gt;0,NA(),L120+F185+G185+H185+F250+H250)</x:f>
        <x:v>8191.653468367427</x:v>
      </x:c>
      <x:c r="G34" s="42" t="n">
        <x:f>IF('Inputs'!$E$120&gt;0,NA(),M185)</x:f>
        <x:v>5000</x:v>
      </x:c>
      <x:c r="H34" s="42" t="n">
        <x:f>IF('Inputs'!$E$120&gt;0,NA(),N185)</x:f>
        <x:v>0</x:v>
      </x:c>
      <x:c r="I34" s="42" t="n">
        <x:f>IF('Inputs'!$E$120&gt;0,NA(),K315)</x:f>
        <x:v>2606.7010435940633</x:v>
      </x:c>
      <x:c r="J34" s="42" t="n">
        <x:f>IF('Inputs'!$E$120&gt;0,NA(),J315)</x:f>
        <x:v>2606.7010435940624</x:v>
      </x:c>
      <x:c r="K34" s="42" t="n">
        <x:f>IF('Inputs'!$E$120&gt;0,NA(),L315)</x:f>
        <x:v>18000</x:v>
      </x:c>
      <x:c r="L34" s="42" t="n">
        <x:f>IF('Inputs'!$E$120&gt;0,NA(),M315)</x:f>
        <x:v>13500</x:v>
      </x:c>
      <x:c r="M34" s="42" t="n">
        <x:f>IF('Inputs'!$E$120&gt;0,NA(),N315)</x:f>
        <x:v>31500</x:v>
      </x:c>
      <x:c r="N34" s="50" t="n">
        <x:f>IF('Inputs'!$E$120&gt;0,NA(),M120)</x:f>
        <x:v>7.166666666666657</x:v>
      </x:c>
      <x:c r="O34" s="1"/>
      <x:c r="P34" s="1"/>
      <x:c r="Q34" s="1"/>
      <x:c r="R34" s="1"/>
      <x:c r="S34" s="1"/>
    </x:row>
    <x:row r="35" ht="22" customHeight="1">
      <x:c r="A35" s="1"/>
      <x:c r="B35" s="1"/>
      <x:c r="C35" s="1" t="n">
        <x:v>28</x:v>
      </x:c>
      <x:c r="D35" s="50" t="n">
        <x:f>IF('Inputs'!$E$120&gt;0,NA(),D121)</x:f>
        <x:v>186.66666666666666</x:v>
      </x:c>
      <x:c r="E35" s="42" t="n">
        <x:f>IF('Inputs'!$E$120&gt;0,NA(),K121)</x:f>
        <x:v>21037.333333333332</x:v>
      </x:c>
      <x:c r="F35" s="42" t="n">
        <x:f>IF('Inputs'!$E$120&gt;0,NA(),L121+F186+G186+H186+F251+H251)</x:f>
        <x:v>8216.662503184582</x:v>
      </x:c>
      <x:c r="G35" s="42" t="n">
        <x:f>IF('Inputs'!$E$120&gt;0,NA(),M186)</x:f>
        <x:v>5000</x:v>
      </x:c>
      <x:c r="H35" s="42" t="n">
        <x:f>IF('Inputs'!$E$120&gt;0,NA(),N186)</x:f>
        <x:v>0</x:v>
      </x:c>
      <x:c r="I35" s="42" t="n">
        <x:f>IF('Inputs'!$E$120&gt;0,NA(),K316)</x:f>
        <x:v>2688.1131928521554</x:v>
      </x:c>
      <x:c r="J35" s="42" t="n">
        <x:f>IF('Inputs'!$E$120&gt;0,NA(),J316)</x:f>
        <x:v>2688.1131928521545</x:v>
      </x:c>
      <x:c r="K35" s="42" t="n">
        <x:f>IF('Inputs'!$E$120&gt;0,NA(),L316)</x:f>
        <x:v>18000</x:v>
      </x:c>
      <x:c r="L35" s="42" t="n">
        <x:f>IF('Inputs'!$E$120&gt;0,NA(),M316)</x:f>
        <x:v>14000</x:v>
      </x:c>
      <x:c r="M35" s="42" t="n">
        <x:f>IF('Inputs'!$E$120&gt;0,NA(),N316)</x:f>
        <x:v>32000</x:v>
      </x:c>
      <x:c r="N35" s="50" t="n">
        <x:f>IF('Inputs'!$E$120&gt;0,NA(),M121)</x:f>
        <x:v>7.216666666666657</x:v>
      </x:c>
      <x:c r="O35" s="1"/>
      <x:c r="P35" s="1"/>
      <x:c r="Q35" s="1"/>
      <x:c r="R35" s="1"/>
      <x:c r="S35" s="1"/>
    </x:row>
    <x:row r="36" ht="22" customHeight="1">
      <x:c r="A36" s="1"/>
      <x:c r="B36" s="1"/>
      <x:c r="C36" s="1" t="n">
        <x:v>29</x:v>
      </x:c>
      <x:c r="D36" s="50" t="n">
        <x:f>IF('Inputs'!$E$120&gt;0,NA(),D122)</x:f>
        <x:v>188.33333333333334</x:v>
      </x:c>
      <x:c r="E36" s="42" t="n">
        <x:f>IF('Inputs'!$E$120&gt;0,NA(),K122)</x:f>
        <x:v>21225.166666666668</x:v>
      </x:c>
      <x:c r="F36" s="42" t="n">
        <x:f>IF('Inputs'!$E$120&gt;0,NA(),L122+F187+G187+H187+F252+H252)</x:f>
        <x:v>8241.711743628477</x:v>
      </x:c>
      <x:c r="G36" s="42" t="n">
        <x:f>IF('Inputs'!$E$120&gt;0,NA(),M187)</x:f>
        <x:v>5000</x:v>
      </x:c>
      <x:c r="H36" s="42" t="n">
        <x:f>IF('Inputs'!$E$120&gt;0,NA(),N187)</x:f>
        <x:v>0</x:v>
      </x:c>
      <x:c r="I36" s="42" t="n">
        <x:f>IF('Inputs'!$E$120&gt;0,NA(),K317)</x:f>
        <x:v>2769.505239296874</x:v>
      </x:c>
      <x:c r="J36" s="42" t="n">
        <x:f>IF('Inputs'!$E$120&gt;0,NA(),J317)</x:f>
        <x:v>2769.5052392968732</x:v>
      </x:c>
      <x:c r="K36" s="42" t="n">
        <x:f>IF('Inputs'!$E$120&gt;0,NA(),L317)</x:f>
        <x:v>18000</x:v>
      </x:c>
      <x:c r="L36" s="42" t="n">
        <x:f>IF('Inputs'!$E$120&gt;0,NA(),M317)</x:f>
        <x:v>14500</x:v>
      </x:c>
      <x:c r="M36" s="42" t="n">
        <x:f>IF('Inputs'!$E$120&gt;0,NA(),N317)</x:f>
        <x:v>32500</x:v>
      </x:c>
      <x:c r="N36" s="50" t="n">
        <x:f>IF('Inputs'!$E$120&gt;0,NA(),M122)</x:f>
        <x:v>7.266666666666685</x:v>
      </x:c>
      <x:c r="O36" s="1"/>
      <x:c r="P36" s="1"/>
      <x:c r="Q36" s="1"/>
      <x:c r="R36" s="1"/>
      <x:c r="S36" s="1"/>
    </x:row>
    <x:row r="37" ht="22" customHeight="1">
      <x:c r="A37" s="1"/>
      <x:c r="B37" s="1"/>
      <x:c r="C37" s="1" t="n">
        <x:v>30</x:v>
      </x:c>
      <x:c r="D37" s="50" t="n">
        <x:f>IF('Inputs'!$E$120&gt;0,NA(),D123)</x:f>
        <x:v>190</x:v>
      </x:c>
      <x:c r="E37" s="42" t="n">
        <x:f>IF('Inputs'!$E$120&gt;0,NA(),K123)</x:f>
        <x:v>21413</x:v>
      </x:c>
      <x:c r="F37" s="42" t="n">
        <x:f>IF('Inputs'!$E$120&gt;0,NA(),L123+F188+G188+H188+F253+H253)</x:f>
        <x:v>8266.801288857034</x:v>
      </x:c>
      <x:c r="G37" s="42" t="n">
        <x:f>IF('Inputs'!$E$120&gt;0,NA(),M188)</x:f>
        <x:v>5000</x:v>
      </x:c>
      <x:c r="H37" s="42" t="n">
        <x:f>IF('Inputs'!$E$120&gt;0,NA(),N188)</x:f>
        <x:v>0</x:v>
      </x:c>
      <x:c r="I37" s="42" t="n">
        <x:f>IF('Inputs'!$E$120&gt;0,NA(),K318)</x:f>
        <x:v>2850.8771333492605</x:v>
      </x:c>
      <x:c r="J37" s="42" t="n">
        <x:f>IF('Inputs'!$E$120&gt;0,NA(),J318)</x:f>
        <x:v>2850.8771333492596</x:v>
      </x:c>
      <x:c r="K37" s="42" t="n">
        <x:f>IF('Inputs'!$E$120&gt;0,NA(),L318)</x:f>
        <x:v>18000</x:v>
      </x:c>
      <x:c r="L37" s="42" t="n">
        <x:f>IF('Inputs'!$E$120&gt;0,NA(),M318)</x:f>
        <x:v>15000</x:v>
      </x:c>
      <x:c r="M37" s="42" t="n">
        <x:f>IF('Inputs'!$E$120&gt;0,NA(),N318)</x:f>
        <x:v>33000</x:v>
      </x:c>
      <x:c r="N37" s="50" t="n">
        <x:f>IF('Inputs'!$E$120&gt;0,NA(),M123)</x:f>
        <x:v>7.3166666666666575</x:v>
      </x:c>
      <x:c r="O37" s="1"/>
      <x:c r="P37" s="1"/>
      <x:c r="Q37" s="1"/>
      <x:c r="R37" s="1"/>
      <x:c r="S37" s="1"/>
    </x:row>
    <x:row r="38" ht="22" customHeight="1">
      <x:c r="A38" s="1"/>
      <x:c r="B38" s="1"/>
      <x:c r="C38" s="1" t="n">
        <x:v>31</x:v>
      </x:c>
      <x:c r="D38" s="50" t="n">
        <x:f>IF('Inputs'!$E$120&gt;0,NA(),D124)</x:f>
        <x:v>191.66666666666666</x:v>
      </x:c>
      <x:c r="E38" s="42" t="n">
        <x:f>IF('Inputs'!$E$120&gt;0,NA(),K124)</x:f>
        <x:v>21600.833333333332</x:v>
      </x:c>
      <x:c r="F38" s="42" t="n">
        <x:f>IF('Inputs'!$E$120&gt;0,NA(),L124+F189+G189+H189+F254+H254)</x:f>
        <x:v>8291.93123827273</x:v>
      </x:c>
      <x:c r="G38" s="42" t="n">
        <x:f>IF('Inputs'!$E$120&gt;0,NA(),M189)</x:f>
        <x:v>5000</x:v>
      </x:c>
      <x:c r="H38" s="42" t="n">
        <x:f>IF('Inputs'!$E$120&gt;0,NA(),N189)</x:f>
        <x:v>0</x:v>
      </x:c>
      <x:c r="I38" s="42" t="n">
        <x:f>IF('Inputs'!$E$120&gt;0,NA(),K319)</x:f>
        <x:v>2932.228825308079</x:v>
      </x:c>
      <x:c r="J38" s="42" t="n">
        <x:f>IF('Inputs'!$E$120&gt;0,NA(),J319)</x:f>
        <x:v>2932.2288253080783</x:v>
      </x:c>
      <x:c r="K38" s="42" t="n">
        <x:f>IF('Inputs'!$E$120&gt;0,NA(),L319)</x:f>
        <x:v>18000</x:v>
      </x:c>
      <x:c r="L38" s="42" t="n">
        <x:f>IF('Inputs'!$E$120&gt;0,NA(),M319)</x:f>
        <x:v>15500</x:v>
      </x:c>
      <x:c r="M38" s="42" t="n">
        <x:f>IF('Inputs'!$E$120&gt;0,NA(),N319)</x:f>
        <x:v>33500</x:v>
      </x:c>
      <x:c r="N38" s="50" t="n">
        <x:f>IF('Inputs'!$E$120&gt;0,NA(),M124)</x:f>
        <x:v>7.366666666666657</x:v>
      </x:c>
      <x:c r="O38" s="1"/>
      <x:c r="P38" s="1"/>
      <x:c r="Q38" s="1"/>
      <x:c r="R38" s="1"/>
      <x:c r="S38" s="1"/>
    </x:row>
    <x:row r="39" ht="22" customHeight="1">
      <x:c r="A39" s="1"/>
      <x:c r="B39" s="1"/>
      <x:c r="C39" s="1" t="n">
        <x:v>32</x:v>
      </x:c>
      <x:c r="D39" s="50" t="n">
        <x:f>IF('Inputs'!$E$120&gt;0,NA(),D125)</x:f>
        <x:v>193.33333333333334</x:v>
      </x:c>
      <x:c r="E39" s="42" t="n">
        <x:f>IF('Inputs'!$E$120&gt;0,NA(),K125)</x:f>
        <x:v>21788.666666666668</x:v>
      </x:c>
      <x:c r="F39" s="42" t="n">
        <x:f>IF('Inputs'!$E$120&gt;0,NA(),L125+F190+G190+H190+F255+H255)</x:f>
        <x:v>8317.101691523183</x:v>
      </x:c>
      <x:c r="G39" s="42" t="n">
        <x:f>IF('Inputs'!$E$120&gt;0,NA(),M190)</x:f>
        <x:v>5000</x:v>
      </x:c>
      <x:c r="H39" s="42" t="n">
        <x:f>IF('Inputs'!$E$120&gt;0,NA(),N190)</x:f>
        <x:v>0</x:v>
      </x:c>
      <x:c r="I39" s="42" t="n">
        <x:f>IF('Inputs'!$E$120&gt;0,NA(),K320)</x:f>
        <x:v>3013.5602653495193</x:v>
      </x:c>
      <x:c r="J39" s="42" t="n">
        <x:f>IF('Inputs'!$E$120&gt;0,NA(),J320)</x:f>
        <x:v>3013.5602653495184</x:v>
      </x:c>
      <x:c r="K39" s="42" t="n">
        <x:f>IF('Inputs'!$E$120&gt;0,NA(),L320)</x:f>
        <x:v>18000</x:v>
      </x:c>
      <x:c r="L39" s="42" t="n">
        <x:f>IF('Inputs'!$E$120&gt;0,NA(),M320)</x:f>
        <x:v>16000</x:v>
      </x:c>
      <x:c r="M39" s="42" t="n">
        <x:f>IF('Inputs'!$E$120&gt;0,NA(),N320)</x:f>
        <x:v>34000</x:v>
      </x:c>
      <x:c r="N39" s="50" t="n">
        <x:f>IF('Inputs'!$E$120&gt;0,NA(),M125)</x:f>
        <x:v>7.416666666666685</x:v>
      </x:c>
      <x:c r="O39" s="1"/>
      <x:c r="P39" s="1"/>
      <x:c r="Q39" s="1"/>
      <x:c r="R39" s="1"/>
      <x:c r="S39" s="1"/>
    </x:row>
    <x:row r="40" ht="22" customHeight="1">
      <x:c r="A40" s="1"/>
      <x:c r="B40" s="1"/>
      <x:c r="C40" s="1" t="n">
        <x:v>33</x:v>
      </x:c>
      <x:c r="D40" s="50" t="n">
        <x:f>IF('Inputs'!$E$120&gt;0,NA(),D126)</x:f>
        <x:v>195</x:v>
      </x:c>
      <x:c r="E40" s="42" t="n">
        <x:f>IF('Inputs'!$E$120&gt;0,NA(),K126)</x:f>
        <x:v>21976.5</x:v>
      </x:c>
      <x:c r="F40" s="42" t="n">
        <x:f>IF('Inputs'!$E$120&gt;0,NA(),L126+F191+G191+H191+F256+H256)</x:f>
        <x:v>8342.312748501783</x:v>
      </x:c>
      <x:c r="G40" s="42" t="n">
        <x:f>IF('Inputs'!$E$120&gt;0,NA(),M191)</x:f>
        <x:v>5000</x:v>
      </x:c>
      <x:c r="H40" s="42" t="n">
        <x:f>IF('Inputs'!$E$120&gt;0,NA(),N191)</x:f>
        <x:v>0</x:v>
      </x:c>
      <x:c r="I40" s="42" t="n">
        <x:f>IF('Inputs'!$E$120&gt;0,NA(),K321)</x:f>
        <x:v>3094.8714035268877</x:v>
      </x:c>
      <x:c r="J40" s="42" t="n">
        <x:f>IF('Inputs'!$E$120&gt;0,NA(),J321)</x:f>
        <x:v>3094.8714035268868</x:v>
      </x:c>
      <x:c r="K40" s="42" t="n">
        <x:f>IF('Inputs'!$E$120&gt;0,NA(),L321)</x:f>
        <x:v>18000</x:v>
      </x:c>
      <x:c r="L40" s="42" t="n">
        <x:f>IF('Inputs'!$E$120&gt;0,NA(),M321)</x:f>
        <x:v>16500</x:v>
      </x:c>
      <x:c r="M40" s="42" t="n">
        <x:f>IF('Inputs'!$E$120&gt;0,NA(),N321)</x:f>
        <x:v>34500</x:v>
      </x:c>
      <x:c r="N40" s="50" t="n">
        <x:f>IF('Inputs'!$E$120&gt;0,NA(),M126)</x:f>
        <x:v>7.466666666666657</x:v>
      </x:c>
      <x:c r="O40" s="1"/>
      <x:c r="P40" s="1"/>
      <x:c r="Q40" s="1"/>
      <x:c r="R40" s="1"/>
      <x:c r="S40" s="1"/>
    </x:row>
    <x:row r="41" ht="22" customHeight="1">
      <x:c r="A41" s="1"/>
      <x:c r="B41" s="1"/>
      <x:c r="C41" s="1" t="n">
        <x:v>34</x:v>
      </x:c>
      <x:c r="D41" s="50" t="n">
        <x:f>IF('Inputs'!$E$120&gt;0,NA(),D127)</x:f>
        <x:v>196.66666666666666</x:v>
      </x:c>
      <x:c r="E41" s="42" t="n">
        <x:f>IF('Inputs'!$E$120&gt;0,NA(),K127)</x:f>
        <x:v>22164.333333333332</x:v>
      </x:c>
      <x:c r="F41" s="42" t="n">
        <x:f>IF('Inputs'!$E$120&gt;0,NA(),L127+F192+G192+H192+F257+H257)</x:f>
        <x:v>8367.564509348274</x:v>
      </x:c>
      <x:c r="G41" s="42" t="n">
        <x:f>IF('Inputs'!$E$120&gt;0,NA(),M192)</x:f>
        <x:v>5000</x:v>
      </x:c>
      <x:c r="H41" s="42" t="n">
        <x:f>IF('Inputs'!$E$120&gt;0,NA(),N192)</x:f>
        <x:v>0</x:v>
      </x:c>
      <x:c r="I41" s="42" t="n">
        <x:f>IF('Inputs'!$E$120&gt;0,NA(),K322)</x:f>
        <x:v>3176.162189770306</x:v>
      </x:c>
      <x:c r="J41" s="42" t="n">
        <x:f>IF('Inputs'!$E$120&gt;0,NA(),J322)</x:f>
        <x:v>3176.1621897703053</x:v>
      </x:c>
      <x:c r="K41" s="42" t="n">
        <x:f>IF('Inputs'!$E$120&gt;0,NA(),L322)</x:f>
        <x:v>18000</x:v>
      </x:c>
      <x:c r="L41" s="42" t="n">
        <x:f>IF('Inputs'!$E$120&gt;0,NA(),M322)</x:f>
        <x:v>17000</x:v>
      </x:c>
      <x:c r="M41" s="42" t="n">
        <x:f>IF('Inputs'!$E$120&gt;0,NA(),N322)</x:f>
        <x:v>35000</x:v>
      </x:c>
      <x:c r="N41" s="50" t="n">
        <x:f>IF('Inputs'!$E$120&gt;0,NA(),M127)</x:f>
        <x:v>7.516666666666657</x:v>
      </x:c>
      <x:c r="O41" s="1"/>
      <x:c r="P41" s="1"/>
      <x:c r="Q41" s="1"/>
      <x:c r="R41" s="1"/>
      <x:c r="S41" s="1"/>
    </x:row>
    <x:row r="42" ht="22" customHeight="1">
      <x:c r="A42" s="1"/>
      <x:c r="B42" s="1"/>
      <x:c r="C42" s="1" t="n">
        <x:v>35</x:v>
      </x:c>
      <x:c r="D42" s="50" t="n">
        <x:f>IF('Inputs'!$E$120&gt;0,NA(),D128)</x:f>
        <x:v>198.33333333333334</x:v>
      </x:c>
      <x:c r="E42" s="42" t="n">
        <x:f>IF('Inputs'!$E$120&gt;0,NA(),K128)</x:f>
        <x:v>22352.166666666668</x:v>
      </x:c>
      <x:c r="F42" s="42" t="n">
        <x:f>IF('Inputs'!$E$120&gt;0,NA(),L128+F193+G193+H193+F258+H258)</x:f>
        <x:v>8392.857074449375</x:v>
      </x:c>
      <x:c r="G42" s="42" t="n">
        <x:f>IF('Inputs'!$E$120&gt;0,NA(),M193)</x:f>
        <x:v>5000</x:v>
      </x:c>
      <x:c r="H42" s="42" t="n">
        <x:f>IF('Inputs'!$E$120&gt;0,NA(),N193)</x:f>
        <x:v>0</x:v>
      </x:c>
      <x:c r="I42" s="42" t="n">
        <x:f>IF('Inputs'!$E$120&gt;0,NA(),K323)</x:f>
        <x:v>3257.4325738864245</x:v>
      </x:c>
      <x:c r="J42" s="42" t="n">
        <x:f>IF('Inputs'!$E$120&gt;0,NA(),J323)</x:f>
        <x:v>3257.4325738864236</x:v>
      </x:c>
      <x:c r="K42" s="42" t="n">
        <x:f>IF('Inputs'!$E$120&gt;0,NA(),L323)</x:f>
        <x:v>18000</x:v>
      </x:c>
      <x:c r="L42" s="42" t="n">
        <x:f>IF('Inputs'!$E$120&gt;0,NA(),M323)</x:f>
        <x:v>17500</x:v>
      </x:c>
      <x:c r="M42" s="42" t="n">
        <x:f>IF('Inputs'!$E$120&gt;0,NA(),N323)</x:f>
        <x:v>35500</x:v>
      </x:c>
      <x:c r="N42" s="50" t="n">
        <x:f>IF('Inputs'!$E$120&gt;0,NA(),M128)</x:f>
        <x:v>7.566666666666685</x:v>
      </x:c>
      <x:c r="O42" s="1"/>
      <x:c r="P42" s="1"/>
      <x:c r="Q42" s="1"/>
      <x:c r="R42" s="1"/>
      <x:c r="S42" s="1"/>
    </x:row>
    <x:row r="43" ht="22" customHeight="1">
      <x:c r="A43" s="1"/>
      <x:c r="B43" s="1"/>
      <x:c r="C43" s="1" t="n">
        <x:v>36</x:v>
      </x:c>
      <x:c r="D43" s="50" t="n">
        <x:f>IF('Inputs'!$E$120&gt;0,NA(),D129)</x:f>
        <x:v>200</x:v>
      </x:c>
      <x:c r="E43" s="42" t="n">
        <x:f>IF('Inputs'!$E$120&gt;0,NA(),K129)</x:f>
        <x:v>22540</x:v>
      </x:c>
      <x:c r="F43" s="42" t="n">
        <x:f>IF('Inputs'!$E$120&gt;0,NA(),L129+F194+G194+H194+F259+H259)</x:f>
        <x:v>8418.190544439387</x:v>
      </x:c>
      <x:c r="G43" s="42" t="n">
        <x:f>IF('Inputs'!$E$120&gt;0,NA(),M194)</x:f>
        <x:v>5000</x:v>
      </x:c>
      <x:c r="H43" s="42" t="n">
        <x:f>IF('Inputs'!$E$120&gt;0,NA(),N194)</x:f>
        <x:v>0</x:v>
      </x:c>
      <x:c r="I43" s="42" t="n">
        <x:f>IF('Inputs'!$E$120&gt;0,NA(),K324)</x:f>
        <x:v>3338.682505558085</x:v>
      </x:c>
      <x:c r="J43" s="42" t="n">
        <x:f>IF('Inputs'!$E$120&gt;0,NA(),J324)</x:f>
        <x:v>3338.682505558084</x:v>
      </x:c>
      <x:c r="K43" s="42" t="n">
        <x:f>IF('Inputs'!$E$120&gt;0,NA(),L324)</x:f>
        <x:v>18000</x:v>
      </x:c>
      <x:c r="L43" s="42" t="n">
        <x:f>IF('Inputs'!$E$120&gt;0,NA(),M324)</x:f>
        <x:v>18000</x:v>
      </x:c>
      <x:c r="M43" s="42" t="n">
        <x:f>IF('Inputs'!$E$120&gt;0,NA(),N324)</x:f>
        <x:v>36000</x:v>
      </x:c>
      <x:c r="N43" s="50" t="n">
        <x:f>IF('Inputs'!$E$120&gt;0,NA(),M129)</x:f>
        <x:v>7.616666666666657</x:v>
      </x:c>
      <x:c r="O43" s="1"/>
      <x:c r="P43" s="1"/>
      <x:c r="Q43" s="1"/>
      <x:c r="R43" s="1"/>
      <x:c r="S43" s="1"/>
    </x:row>
    <x:row r="44" ht="22" customHeight="1">
      <x:c r="A44" s="1"/>
      <x:c r="B44" s="1"/>
      <x:c r="C44" s="1" t="n">
        <x:v>37</x:v>
      </x:c>
      <x:c r="D44" s="50" t="n">
        <x:f>IF('Inputs'!$E$120&gt;0,NA(),D130)</x:f>
        <x:v>201.66666666666666</x:v>
      </x:c>
      <x:c r="E44" s="42" t="n">
        <x:f>IF('Inputs'!$E$120&gt;0,NA(),K130)</x:f>
        <x:v>22727.833333333332</x:v>
      </x:c>
      <x:c r="F44" s="42" t="n">
        <x:f>IF('Inputs'!$E$120&gt;0,NA(),L130+F195+G195+H195+F260+H260)</x:f>
        <x:v>8443.5650202008</x:v>
      </x:c>
      <x:c r="G44" s="42" t="n">
        <x:f>IF('Inputs'!$E$120&gt;0,NA(),M195)</x:f>
        <x:v>5000</x:v>
      </x:c>
      <x:c r="H44" s="42" t="n">
        <x:f>IF('Inputs'!$E$120&gt;0,NA(),N195)</x:f>
        <x:v>0</x:v>
      </x:c>
      <x:c r="I44" s="42" t="n">
        <x:f>IF('Inputs'!$E$120&gt;0,NA(),K325)</x:f>
        <x:v>3419.911934344045</x:v>
      </x:c>
      <x:c r="J44" s="42" t="n">
        <x:f>IF('Inputs'!$E$120&gt;0,NA(),J325)</x:f>
        <x:v>3419.9119343440443</x:v>
      </x:c>
      <x:c r="K44" s="42" t="n">
        <x:f>IF('Inputs'!$E$120&gt;0,NA(),L325)</x:f>
        <x:v>18000</x:v>
      </x:c>
      <x:c r="L44" s="42" t="n">
        <x:f>IF('Inputs'!$E$120&gt;0,NA(),M325)</x:f>
        <x:v>18500</x:v>
      </x:c>
      <x:c r="M44" s="42" t="n">
        <x:f>IF('Inputs'!$E$120&gt;0,NA(),N325)</x:f>
        <x:v>36500</x:v>
      </x:c>
      <x:c r="N44" s="50" t="n">
        <x:f>IF('Inputs'!$E$120&gt;0,NA(),M130)</x:f>
        <x:v>7.666666666666657</x:v>
      </x:c>
      <x:c r="O44" s="1"/>
      <x:c r="P44" s="1"/>
      <x:c r="Q44" s="1"/>
      <x:c r="R44" s="1"/>
      <x:c r="S44" s="1"/>
    </x:row>
    <x:row r="45" ht="22" customHeight="1">
      <x:c r="A45" s="1"/>
      <x:c r="B45" s="1"/>
      <x:c r="C45" s="1" t="n">
        <x:v>38</x:v>
      </x:c>
      <x:c r="D45" s="50" t="n">
        <x:f>IF('Inputs'!$E$120&gt;0,NA(),D131)</x:f>
        <x:v>203.33333333333334</x:v>
      </x:c>
      <x:c r="E45" s="42" t="n">
        <x:f>IF('Inputs'!$E$120&gt;0,NA(),K131)</x:f>
        <x:v>22915.666666666668</x:v>
      </x:c>
      <x:c r="F45" s="42" t="n">
        <x:f>IF('Inputs'!$E$120&gt;0,NA(),L131+F196+G196+H196+F261+H261)</x:f>
        <x:v>8468.980602864909</x:v>
      </x:c>
      <x:c r="G45" s="42" t="n">
        <x:f>IF('Inputs'!$E$120&gt;0,NA(),M196)</x:f>
        <x:v>5000</x:v>
      </x:c>
      <x:c r="H45" s="42" t="n">
        <x:f>IF('Inputs'!$E$120&gt;0,NA(),N196)</x:f>
        <x:v>0</x:v>
      </x:c>
      <x:c r="I45" s="42" t="n">
        <x:f>IF('Inputs'!$E$120&gt;0,NA(),K326)</x:f>
        <x:v>3501.120809678656</x:v>
      </x:c>
      <x:c r="J45" s="42" t="n">
        <x:f>IF('Inputs'!$E$120&gt;0,NA(),J326)</x:f>
        <x:v>3501.120809678655</x:v>
      </x:c>
      <x:c r="K45" s="42" t="n">
        <x:f>IF('Inputs'!$E$120&gt;0,NA(),L326)</x:f>
        <x:v>18000</x:v>
      </x:c>
      <x:c r="L45" s="42" t="n">
        <x:f>IF('Inputs'!$E$120&gt;0,NA(),M326)</x:f>
        <x:v>19000</x:v>
      </x:c>
      <x:c r="M45" s="42" t="n">
        <x:f>IF('Inputs'!$E$120&gt;0,NA(),N326)</x:f>
        <x:v>37000</x:v>
      </x:c>
      <x:c r="N45" s="50" t="n">
        <x:f>IF('Inputs'!$E$120&gt;0,NA(),M131)</x:f>
        <x:v>7.716666666666685</x:v>
      </x:c>
      <x:c r="O45" s="1"/>
      <x:c r="P45" s="1"/>
      <x:c r="Q45" s="1"/>
      <x:c r="R45" s="1"/>
      <x:c r="S45" s="1"/>
    </x:row>
    <x:row r="46" ht="22" customHeight="1">
      <x:c r="A46" s="1"/>
      <x:c r="B46" s="1"/>
      <x:c r="C46" s="1" t="n">
        <x:v>39</x:v>
      </x:c>
      <x:c r="D46" s="50" t="n">
        <x:f>IF('Inputs'!$E$120&gt;0,NA(),D132)</x:f>
        <x:v>205</x:v>
      </x:c>
      <x:c r="E46" s="42" t="n">
        <x:f>IF('Inputs'!$E$120&gt;0,NA(),K132)</x:f>
        <x:v>23103.5</x:v>
      </x:c>
      <x:c r="F46" s="42" t="n">
        <x:f>IF('Inputs'!$E$120&gt;0,NA(),L132+F197+G197+H197+F262+H262)</x:f>
        <x:v>8494.437393812426</x:v>
      </x:c>
      <x:c r="G46" s="42" t="n">
        <x:f>IF('Inputs'!$E$120&gt;0,NA(),M197)</x:f>
        <x:v>5000</x:v>
      </x:c>
      <x:c r="H46" s="42" t="n">
        <x:f>IF('Inputs'!$E$120&gt;0,NA(),N197)</x:f>
        <x:v>0</x:v>
      </x:c>
      <x:c r="I46" s="42" t="n">
        <x:f>IF('Inputs'!$E$120&gt;0,NA(),K327)</x:f>
        <x:v>3582.309080871564</x:v>
      </x:c>
      <x:c r="J46" s="42" t="n">
        <x:f>IF('Inputs'!$E$120&gt;0,NA(),J327)</x:f>
        <x:v>3582.3090808715633</x:v>
      </x:c>
      <x:c r="K46" s="42" t="n">
        <x:f>IF('Inputs'!$E$120&gt;0,NA(),L327)</x:f>
        <x:v>18000</x:v>
      </x:c>
      <x:c r="L46" s="42" t="n">
        <x:f>IF('Inputs'!$E$120&gt;0,NA(),M327)</x:f>
        <x:v>19500</x:v>
      </x:c>
      <x:c r="M46" s="42" t="n">
        <x:f>IF('Inputs'!$E$120&gt;0,NA(),N327)</x:f>
        <x:v>37500</x:v>
      </x:c>
      <x:c r="N46" s="50" t="n">
        <x:f>IF('Inputs'!$E$120&gt;0,NA(),M132)</x:f>
        <x:v>7.766666666666657</x:v>
      </x:c>
      <x:c r="O46" s="1"/>
      <x:c r="P46" s="1"/>
      <x:c r="Q46" s="1"/>
      <x:c r="R46" s="1"/>
      <x:c r="S46" s="1"/>
    </x:row>
    <x:row r="47" ht="22" customHeight="1">
      <x:c r="A47" s="1"/>
      <x:c r="B47" s="1"/>
      <x:c r="C47" s="1" t="n">
        <x:v>40</x:v>
      </x:c>
      <x:c r="D47" s="50" t="n">
        <x:f>IF('Inputs'!$E$120&gt;0,NA(),D133)</x:f>
        <x:v>206.66666666666666</x:v>
      </x:c>
      <x:c r="E47" s="42" t="n">
        <x:f>IF('Inputs'!$E$120&gt;0,NA(),K133)</x:f>
        <x:v>23291.333333333332</x:v>
      </x:c>
      <x:c r="F47" s="42" t="n">
        <x:f>IF('Inputs'!$E$120&gt;0,NA(),L133+F198+G198+H198+F263+H263)</x:f>
        <x:v>8519.935494674095</x:v>
      </x:c>
      <x:c r="G47" s="42" t="n">
        <x:f>IF('Inputs'!$E$120&gt;0,NA(),M198)</x:f>
        <x:v>5000</x:v>
      </x:c>
      <x:c r="H47" s="42" t="n">
        <x:f>IF('Inputs'!$E$120&gt;0,NA(),N198)</x:f>
        <x:v>0</x:v>
      </x:c>
      <x:c r="I47" s="42" t="n">
        <x:f>IF('Inputs'!$E$120&gt;0,NA(),K328)</x:f>
        <x:v>3663.476697107397</x:v>
      </x:c>
      <x:c r="J47" s="42" t="n">
        <x:f>IF('Inputs'!$E$120&gt;0,NA(),J328)</x:f>
        <x:v>3663.476697107396</x:v>
      </x:c>
      <x:c r="K47" s="42" t="n">
        <x:f>IF('Inputs'!$E$120&gt;0,NA(),L328)</x:f>
        <x:v>18000</x:v>
      </x:c>
      <x:c r="L47" s="42" t="n">
        <x:f>IF('Inputs'!$E$120&gt;0,NA(),M328)</x:f>
        <x:v>20000</x:v>
      </x:c>
      <x:c r="M47" s="42" t="n">
        <x:f>IF('Inputs'!$E$120&gt;0,NA(),N328)</x:f>
        <x:v>38000</x:v>
      </x:c>
      <x:c r="N47" s="50" t="n">
        <x:f>IF('Inputs'!$E$120&gt;0,NA(),M133)</x:f>
        <x:v>7.816666666666657</x:v>
      </x:c>
      <x:c r="O47" s="1"/>
      <x:c r="P47" s="1"/>
      <x:c r="Q47" s="1"/>
      <x:c r="R47" s="1"/>
      <x:c r="S47" s="1"/>
    </x:row>
    <x:row r="48" ht="22" customHeight="1">
      <x:c r="A48" s="1"/>
      <x:c r="B48" s="1"/>
      <x:c r="C48" s="1" t="n">
        <x:v>41</x:v>
      </x:c>
      <x:c r="D48" s="50" t="n">
        <x:f>IF('Inputs'!$E$120&gt;0,NA(),D134)</x:f>
        <x:v>208.33333333333334</x:v>
      </x:c>
      <x:c r="E48" s="42" t="n">
        <x:f>IF('Inputs'!$E$120&gt;0,NA(),K134)</x:f>
        <x:v>23479.166666666668</x:v>
      </x:c>
      <x:c r="F48" s="42" t="n">
        <x:f>IF('Inputs'!$E$120&gt;0,NA(),L134+F199+G199+H199+F264+H264)</x:f>
        <x:v>8545.475007331306</x:v>
      </x:c>
      <x:c r="G48" s="42" t="n">
        <x:f>IF('Inputs'!$E$120&gt;0,NA(),M199)</x:f>
        <x:v>5000</x:v>
      </x:c>
      <x:c r="H48" s="42" t="n">
        <x:f>IF('Inputs'!$E$120&gt;0,NA(),N199)</x:f>
        <x:v>0</x:v>
      </x:c>
      <x:c r="I48" s="42" t="n">
        <x:f>IF('Inputs'!$E$120&gt;0,NA(),K329)</x:f>
        <x:v>3744.623607445459</x:v>
      </x:c>
      <x:c r="J48" s="42" t="n">
        <x:f>IF('Inputs'!$E$120&gt;0,NA(),J329)</x:f>
        <x:v>3744.623607445458</x:v>
      </x:c>
      <x:c r="K48" s="42" t="n">
        <x:f>IF('Inputs'!$E$120&gt;0,NA(),L329)</x:f>
        <x:v>18000</x:v>
      </x:c>
      <x:c r="L48" s="42" t="n">
        <x:f>IF('Inputs'!$E$120&gt;0,NA(),M329)</x:f>
        <x:v>20500</x:v>
      </x:c>
      <x:c r="M48" s="42" t="n">
        <x:f>IF('Inputs'!$E$120&gt;0,NA(),N329)</x:f>
        <x:v>38500</x:v>
      </x:c>
      <x:c r="N48" s="50" t="n">
        <x:f>IF('Inputs'!$E$120&gt;0,NA(),M134)</x:f>
        <x:v>7.866666666666685</x:v>
      </x:c>
      <x:c r="O48" s="1"/>
      <x:c r="P48" s="1"/>
      <x:c r="Q48" s="1"/>
      <x:c r="R48" s="1"/>
      <x:c r="S48" s="1"/>
    </x:row>
    <x:row r="49" ht="22" customHeight="1">
      <x:c r="A49" s="1"/>
      <x:c r="B49" s="1"/>
      <x:c r="C49" s="1" t="n">
        <x:v>42</x:v>
      </x:c>
      <x:c r="D49" s="50" t="n">
        <x:f>IF('Inputs'!$E$120&gt;0,NA(),D135)</x:f>
        <x:v>210</x:v>
      </x:c>
      <x:c r="E49" s="42" t="n">
        <x:f>IF('Inputs'!$E$120&gt;0,NA(),K135)</x:f>
        <x:v>23667</x:v>
      </x:c>
      <x:c r="F49" s="42" t="n">
        <x:f>IF('Inputs'!$E$120&gt;0,NA(),L135+F200+G200+H200+F265+H265)</x:f>
        <x:v>8571.056033916722</x:v>
      </x:c>
      <x:c r="G49" s="42" t="n">
        <x:f>IF('Inputs'!$E$120&gt;0,NA(),M200)</x:f>
        <x:v>5000</x:v>
      </x:c>
      <x:c r="H49" s="42" t="n">
        <x:f>IF('Inputs'!$E$120&gt;0,NA(),N200)</x:f>
        <x:v>0</x:v>
      </x:c>
      <x:c r="I49" s="42" t="n">
        <x:f>IF('Inputs'!$E$120&gt;0,NA(),K330)</x:f>
        <x:v>3825.7497608194158</x:v>
      </x:c>
      <x:c r="J49" s="42" t="n">
        <x:f>IF('Inputs'!$E$120&gt;0,NA(),J330)</x:f>
        <x:v>3825.749760819415</x:v>
      </x:c>
      <x:c r="K49" s="42" t="n">
        <x:f>IF('Inputs'!$E$120&gt;0,NA(),L330)</x:f>
        <x:v>18000</x:v>
      </x:c>
      <x:c r="L49" s="42" t="n">
        <x:f>IF('Inputs'!$E$120&gt;0,NA(),M330)</x:f>
        <x:v>21000</x:v>
      </x:c>
      <x:c r="M49" s="42" t="n">
        <x:f>IF('Inputs'!$E$120&gt;0,NA(),N330)</x:f>
        <x:v>39000</x:v>
      </x:c>
      <x:c r="N49" s="50" t="n">
        <x:f>IF('Inputs'!$E$120&gt;0,NA(),M135)</x:f>
        <x:v>7.916666666666657</x:v>
      </x:c>
      <x:c r="O49" s="1"/>
      <x:c r="P49" s="1"/>
      <x:c r="Q49" s="1"/>
      <x:c r="R49" s="1"/>
      <x:c r="S49" s="1"/>
    </x:row>
    <x:row r="50" ht="22" customHeight="1">
      <x:c r="A50" s="1"/>
      <x:c r="B50" s="1"/>
      <x:c r="C50" s="1" t="n">
        <x:v>43</x:v>
      </x:c>
      <x:c r="D50" s="50" t="n">
        <x:f>IF('Inputs'!$E$120&gt;0,NA(),D136)</x:f>
        <x:v>211.66666666666666</x:v>
      </x:c>
      <x:c r="E50" s="42" t="n">
        <x:f>IF('Inputs'!$E$120&gt;0,NA(),K136)</x:f>
        <x:v>23854.833333333332</x:v>
      </x:c>
      <x:c r="F50" s="42" t="n">
        <x:f>IF('Inputs'!$E$120&gt;0,NA(),L136+F201+G201+H201+F266+H266)</x:f>
        <x:v>8596.678676814887</x:v>
      </x:c>
      <x:c r="G50" s="42" t="n">
        <x:f>IF('Inputs'!$E$120&gt;0,NA(),M201)</x:f>
        <x:v>5000</x:v>
      </x:c>
      <x:c r="H50" s="42" t="n">
        <x:f>IF('Inputs'!$E$120&gt;0,NA(),N201)</x:f>
        <x:v>0</x:v>
      </x:c>
      <x:c r="I50" s="42" t="n">
        <x:f>IF('Inputs'!$E$120&gt;0,NA(),K331)</x:f>
        <x:v>3906.8551060370014</x:v>
      </x:c>
      <x:c r="J50" s="42" t="n">
        <x:f>IF('Inputs'!$E$120&gt;0,NA(),J331)</x:f>
        <x:v>3906.8551060370005</x:v>
      </x:c>
      <x:c r="K50" s="42" t="n">
        <x:f>IF('Inputs'!$E$120&gt;0,NA(),L331)</x:f>
        <x:v>18000</x:v>
      </x:c>
      <x:c r="L50" s="42" t="n">
        <x:f>IF('Inputs'!$E$120&gt;0,NA(),M331)</x:f>
        <x:v>21500</x:v>
      </x:c>
      <x:c r="M50" s="42" t="n">
        <x:f>IF('Inputs'!$E$120&gt;0,NA(),N331)</x:f>
        <x:v>39500</x:v>
      </x:c>
      <x:c r="N50" s="50" t="n">
        <x:f>IF('Inputs'!$E$120&gt;0,NA(),M136)</x:f>
        <x:v>7.966666666666657</x:v>
      </x:c>
      <x:c r="O50" s="1"/>
      <x:c r="P50" s="1"/>
      <x:c r="Q50" s="1"/>
      <x:c r="R50" s="1"/>
      <x:c r="S50" s="1"/>
    </x:row>
    <x:row r="51" ht="22" customHeight="1">
      <x:c r="A51" s="1"/>
      <x:c r="B51" s="1"/>
      <x:c r="C51" s="1" t="n">
        <x:v>44</x:v>
      </x:c>
      <x:c r="D51" s="50" t="n">
        <x:f>IF('Inputs'!$E$120&gt;0,NA(),D137)</x:f>
        <x:v>213.33333333333334</x:v>
      </x:c>
      <x:c r="E51" s="42" t="n">
        <x:f>IF('Inputs'!$E$120&gt;0,NA(),K137)</x:f>
        <x:v>24042.666666666668</x:v>
      </x:c>
      <x:c r="F51" s="42" t="n">
        <x:f>IF('Inputs'!$E$120&gt;0,NA(),L137+F202+G202+H202+F267+H267)</x:f>
        <x:v>8622.343038662855</x:v>
      </x:c>
      <x:c r="G51" s="42" t="n">
        <x:f>IF('Inputs'!$E$120&gt;0,NA(),M202)</x:f>
        <x:v>5000</x:v>
      </x:c>
      <x:c r="H51" s="42" t="n">
        <x:f>IF('Inputs'!$E$120&gt;0,NA(),N202)</x:f>
        <x:v>0</x:v>
      </x:c>
      <x:c r="I51" s="42" t="n">
        <x:f>IF('Inputs'!$E$120&gt;0,NA(),K332)</x:f>
        <x:v>3987.939591779685</x:v>
      </x:c>
      <x:c r="J51" s="42" t="n">
        <x:f>IF('Inputs'!$E$120&gt;0,NA(),J332)</x:f>
        <x:v>3987.939591779684</x:v>
      </x:c>
      <x:c r="K51" s="42" t="n">
        <x:f>IF('Inputs'!$E$120&gt;0,NA(),L332)</x:f>
        <x:v>18000</x:v>
      </x:c>
      <x:c r="L51" s="42" t="n">
        <x:f>IF('Inputs'!$E$120&gt;0,NA(),M332)</x:f>
        <x:v>22000</x:v>
      </x:c>
      <x:c r="M51" s="42" t="n">
        <x:f>IF('Inputs'!$E$120&gt;0,NA(),N332)</x:f>
        <x:v>40000</x:v>
      </x:c>
      <x:c r="N51" s="50" t="n">
        <x:f>IF('Inputs'!$E$120&gt;0,NA(),M137)</x:f>
        <x:v>8.016666666666685</x:v>
      </x:c>
      <x:c r="O51" s="1"/>
      <x:c r="P51" s="1"/>
      <x:c r="Q51" s="1"/>
      <x:c r="R51" s="1"/>
      <x:c r="S51" s="1"/>
    </x:row>
    <x:row r="52" ht="22" customHeight="1">
      <x:c r="A52" s="1"/>
      <x:c r="B52" s="1"/>
      <x:c r="C52" s="1" t="n">
        <x:v>45</x:v>
      </x:c>
      <x:c r="D52" s="50" t="n">
        <x:f>IF('Inputs'!$E$120&gt;0,NA(),D138)</x:f>
        <x:v>215</x:v>
      </x:c>
      <x:c r="E52" s="42" t="n">
        <x:f>IF('Inputs'!$E$120&gt;0,NA(),K138)</x:f>
        <x:v>24230.5</x:v>
      </x:c>
      <x:c r="F52" s="42" t="n">
        <x:f>IF('Inputs'!$E$120&gt;0,NA(),L138+F203+G203+H203+F268+H268)</x:f>
        <x:v>8648.049222350814</x:v>
      </x:c>
      <x:c r="G52" s="42" t="n">
        <x:f>IF('Inputs'!$E$120&gt;0,NA(),M203)</x:f>
        <x:v>5000</x:v>
      </x:c>
      <x:c r="H52" s="42" t="n">
        <x:f>IF('Inputs'!$E$120&gt;0,NA(),N203)</x:f>
        <x:v>0</x:v>
      </x:c>
      <x:c r="I52" s="42" t="n">
        <x:f>IF('Inputs'!$E$120&gt;0,NA(),K333)</x:f>
        <x:v>4069.003166602372</x:v>
      </x:c>
      <x:c r="J52" s="42" t="n">
        <x:f>IF('Inputs'!$E$120&gt;0,NA(),J333)</x:f>
        <x:v>4069.003166602371</x:v>
      </x:c>
      <x:c r="K52" s="42" t="n">
        <x:f>IF('Inputs'!$E$120&gt;0,NA(),L333)</x:f>
        <x:v>18000</x:v>
      </x:c>
      <x:c r="L52" s="42" t="n">
        <x:f>IF('Inputs'!$E$120&gt;0,NA(),M333)</x:f>
        <x:v>22500</x:v>
      </x:c>
      <x:c r="M52" s="42" t="n">
        <x:f>IF('Inputs'!$E$120&gt;0,NA(),N333)</x:f>
        <x:v>40500</x:v>
      </x:c>
      <x:c r="N52" s="50" t="n">
        <x:f>IF('Inputs'!$E$120&gt;0,NA(),M138)</x:f>
        <x:v>8.066666666666658</x:v>
      </x:c>
      <x:c r="O52" s="1"/>
      <x:c r="P52" s="1"/>
      <x:c r="Q52" s="1"/>
      <x:c r="R52" s="1"/>
      <x:c r="S52" s="1"/>
    </x:row>
    <x:row r="53" ht="22" customHeight="1">
      <x:c r="A53" s="1"/>
      <x:c r="B53" s="1"/>
      <x:c r="C53" s="1" t="n">
        <x:v>46</x:v>
      </x:c>
      <x:c r="D53" s="50" t="n">
        <x:f>IF('Inputs'!$E$120&gt;0,NA(),D139)</x:f>
        <x:v>216.66666666666666</x:v>
      </x:c>
      <x:c r="E53" s="42" t="n">
        <x:f>IF('Inputs'!$E$120&gt;0,NA(),K139)</x:f>
        <x:v>24418.333333333336</x:v>
      </x:c>
      <x:c r="F53" s="42" t="n">
        <x:f>IF('Inputs'!$E$120&gt;0,NA(),L139+F204+G204+H204+F269+H269)</x:f>
        <x:v>8673.797331022699</x:v>
      </x:c>
      <x:c r="G53" s="42" t="n">
        <x:f>IF('Inputs'!$E$120&gt;0,NA(),M204)</x:f>
        <x:v>5000</x:v>
      </x:c>
      <x:c r="H53" s="42" t="n">
        <x:f>IF('Inputs'!$E$120&gt;0,NA(),N204)</x:f>
        <x:v>0</x:v>
      </x:c>
      <x:c r="I53" s="42" t="n">
        <x:f>IF('Inputs'!$E$120&gt;0,NA(),K334)</x:f>
        <x:v>4150.045778933097</x:v>
      </x:c>
      <x:c r="J53" s="42" t="n">
        <x:f>IF('Inputs'!$E$120&gt;0,NA(),J334)</x:f>
        <x:v>4150.045778933095</x:v>
      </x:c>
      <x:c r="K53" s="42" t="n">
        <x:f>IF('Inputs'!$E$120&gt;0,NA(),L334)</x:f>
        <x:v>18000</x:v>
      </x:c>
      <x:c r="L53" s="42" t="n">
        <x:f>IF('Inputs'!$E$120&gt;0,NA(),M334)</x:f>
        <x:v>23000</x:v>
      </x:c>
      <x:c r="M53" s="42" t="n">
        <x:f>IF('Inputs'!$E$120&gt;0,NA(),N334)</x:f>
        <x:v>41000</x:v>
      </x:c>
      <x:c r="N53" s="50" t="n">
        <x:f>IF('Inputs'!$E$120&gt;0,NA(),M139)</x:f>
        <x:v>8.116666666666656</x:v>
      </x:c>
      <x:c r="O53" s="1"/>
      <x:c r="P53" s="1"/>
      <x:c r="Q53" s="1"/>
      <x:c r="R53" s="1"/>
      <x:c r="S53" s="1"/>
    </x:row>
    <x:row r="54" ht="22" customHeight="1">
      <x:c r="A54" s="1"/>
      <x:c r="B54" s="1"/>
      <x:c r="C54" s="1" t="n">
        <x:v>47</x:v>
      </x:c>
      <x:c r="D54" s="50" t="n">
        <x:f>IF('Inputs'!$E$120&gt;0,NA(),D140)</x:f>
        <x:v>218.33333333333334</x:v>
      </x:c>
      <x:c r="E54" s="42" t="n">
        <x:f>IF('Inputs'!$E$120&gt;0,NA(),K140)</x:f>
        <x:v>24606.166666666668</x:v>
      </x:c>
      <x:c r="F54" s="42" t="n">
        <x:f>IF('Inputs'!$E$120&gt;0,NA(),L140+F205+G205+H205+F270+H270)</x:f>
        <x:v>8699.587468076834</x:v>
      </x:c>
      <x:c r="G54" s="42" t="n">
        <x:f>IF('Inputs'!$E$120&gt;0,NA(),M205)</x:f>
        <x:v>5000</x:v>
      </x:c>
      <x:c r="H54" s="42" t="n">
        <x:f>IF('Inputs'!$E$120&gt;0,NA(),N205)</x:f>
        <x:v>0</x:v>
      </x:c>
      <x:c r="I54" s="42" t="n">
        <x:f>IF('Inputs'!$E$120&gt;0,NA(),K335)</x:f>
        <x:v>4231.067377072694</x:v>
      </x:c>
      <x:c r="J54" s="42" t="n">
        <x:f>IF('Inputs'!$E$120&gt;0,NA(),J335)</x:f>
        <x:v>4231.067377072693</x:v>
      </x:c>
      <x:c r="K54" s="42" t="n">
        <x:f>IF('Inputs'!$E$120&gt;0,NA(),L335)</x:f>
        <x:v>18000</x:v>
      </x:c>
      <x:c r="L54" s="42" t="n">
        <x:f>IF('Inputs'!$E$120&gt;0,NA(),M335)</x:f>
        <x:v>23500</x:v>
      </x:c>
      <x:c r="M54" s="42" t="n">
        <x:f>IF('Inputs'!$E$120&gt;0,NA(),N335)</x:f>
        <x:v>41500</x:v>
      </x:c>
      <x:c r="N54" s="50" t="n">
        <x:f>IF('Inputs'!$E$120&gt;0,NA(),M140)</x:f>
        <x:v>8.166666666666686</x:v>
      </x:c>
      <x:c r="O54" s="1"/>
      <x:c r="P54" s="1"/>
      <x:c r="Q54" s="1"/>
      <x:c r="R54" s="1"/>
      <x:c r="S54" s="1"/>
    </x:row>
    <x:row r="55" ht="22" customHeight="1">
      <x:c r="A55" s="1"/>
      <x:c r="B55" s="1"/>
      <x:c r="C55" s="1" t="n">
        <x:v>48</x:v>
      </x:c>
      <x:c r="D55" s="50" t="n">
        <x:f>IF('Inputs'!$E$120&gt;0,NA(),D141)</x:f>
        <x:v>220</x:v>
      </x:c>
      <x:c r="E55" s="42" t="n">
        <x:f>IF('Inputs'!$E$120&gt;0,NA(),K141)</x:f>
        <x:v>24794</x:v>
      </x:c>
      <x:c r="F55" s="42" t="n">
        <x:f>IF('Inputs'!$E$120&gt;0,NA(),L141+F206+G206+H206+F271+H271)</x:f>
        <x:v>8725.419737166545</x:v>
      </x:c>
      <x:c r="G55" s="42" t="n">
        <x:f>IF('Inputs'!$E$120&gt;0,NA(),M206)</x:f>
        <x:v>5000</x:v>
      </x:c>
      <x:c r="H55" s="42" t="n">
        <x:f>IF('Inputs'!$E$120&gt;0,NA(),N206)</x:f>
        <x:v>0</x:v>
      </x:c>
      <x:c r="I55" s="42" t="n">
        <x:f>IF('Inputs'!$E$120&gt;0,NA(),K336)</x:f>
        <x:v>4312.067909194505</x:v>
      </x:c>
      <x:c r="J55" s="42" t="n">
        <x:f>IF('Inputs'!$E$120&gt;0,NA(),J336)</x:f>
        <x:v>4312.067909194503</x:v>
      </x:c>
      <x:c r="K55" s="42" t="n">
        <x:f>IF('Inputs'!$E$120&gt;0,NA(),L336)</x:f>
        <x:v>18000</x:v>
      </x:c>
      <x:c r="L55" s="42" t="n">
        <x:f>IF('Inputs'!$E$120&gt;0,NA(),M336)</x:f>
        <x:v>24000</x:v>
      </x:c>
      <x:c r="M55" s="42" t="n">
        <x:f>IF('Inputs'!$E$120&gt;0,NA(),N336)</x:f>
        <x:v>42000</x:v>
      </x:c>
      <x:c r="N55" s="50" t="n">
        <x:f>IF('Inputs'!$E$120&gt;0,NA(),M141)</x:f>
        <x:v>8.216666666666658</x:v>
      </x:c>
      <x:c r="O55" s="1"/>
      <x:c r="P55" s="1"/>
      <x:c r="Q55" s="1"/>
      <x:c r="R55" s="1"/>
      <x:c r="S55" s="1"/>
    </x:row>
    <x:row r="56" ht="22" customHeight="1">
      <x:c r="A56" s="1"/>
      <x:c r="B56" s="1"/>
      <x:c r="C56" s="1" t="n">
        <x:v>49</x:v>
      </x:c>
      <x:c r="D56" s="50" t="n">
        <x:f>IF('Inputs'!$E$120&gt;0,NA(),D142)</x:f>
        <x:v>221.66666666666666</x:v>
      </x:c>
      <x:c r="E56" s="42" t="n">
        <x:f>IF('Inputs'!$E$120&gt;0,NA(),K142)</x:f>
        <x:v>24981.833333333336</x:v>
      </x:c>
      <x:c r="F56" s="42" t="n">
        <x:f>IF('Inputs'!$E$120&gt;0,NA(),L142+F207+G207+H207+F272+H272)</x:f>
        <x:v>8751.294242200802</x:v>
      </x:c>
      <x:c r="G56" s="42" t="n">
        <x:f>IF('Inputs'!$E$120&gt;0,NA(),M207)</x:f>
        <x:v>5000</x:v>
      </x:c>
      <x:c r="H56" s="42" t="n">
        <x:f>IF('Inputs'!$E$120&gt;0,NA(),N207)</x:f>
        <x:v>0</x:v>
      </x:c>
      <x:c r="I56" s="42" t="n">
        <x:f>IF('Inputs'!$E$120&gt;0,NA(),K337)</x:f>
        <x:v>4393.047323344045</x:v>
      </x:c>
      <x:c r="J56" s="42" t="n">
        <x:f>IF('Inputs'!$E$120&gt;0,NA(),J337)</x:f>
        <x:v>4393.047323344043</x:v>
      </x:c>
      <x:c r="K56" s="42" t="n">
        <x:f>IF('Inputs'!$E$120&gt;0,NA(),L337)</x:f>
        <x:v>18000</x:v>
      </x:c>
      <x:c r="L56" s="42" t="n">
        <x:f>IF('Inputs'!$E$120&gt;0,NA(),M337)</x:f>
        <x:v>24500</x:v>
      </x:c>
      <x:c r="M56" s="42" t="n">
        <x:f>IF('Inputs'!$E$120&gt;0,NA(),N337)</x:f>
        <x:v>42500</x:v>
      </x:c>
      <x:c r="N56" s="50" t="n">
        <x:f>IF('Inputs'!$E$120&gt;0,NA(),M142)</x:f>
        <x:v>8.266666666666657</x:v>
      </x:c>
      <x:c r="O56" s="1"/>
      <x:c r="P56" s="1"/>
      <x:c r="Q56" s="1"/>
      <x:c r="R56" s="1"/>
      <x:c r="S56" s="1"/>
    </x:row>
    <x:row r="57" ht="22" customHeight="1">
      <x:c r="A57" s="1"/>
      <x:c r="B57" s="1"/>
      <x:c r="C57" s="1" t="n">
        <x:v>50</x:v>
      </x:c>
      <x:c r="D57" s="50" t="n">
        <x:f>IF('Inputs'!$E$120&gt;0,NA(),D143)</x:f>
        <x:v>223.33333333333334</x:v>
      </x:c>
      <x:c r="E57" s="42" t="n">
        <x:f>IF('Inputs'!$E$120&gt;0,NA(),K143)</x:f>
        <x:v>25169.666666666668</x:v>
      </x:c>
      <x:c r="F57" s="42" t="n">
        <x:f>IF('Inputs'!$E$120&gt;0,NA(),L143+F208+G208+H208+F273+H273)</x:f>
        <x:v>8777.211087344833</x:v>
      </x:c>
      <x:c r="G57" s="42" t="n">
        <x:f>IF('Inputs'!$E$120&gt;0,NA(),M208)</x:f>
        <x:v>5000</x:v>
      </x:c>
      <x:c r="H57" s="42" t="n">
        <x:f>IF('Inputs'!$E$120&gt;0,NA(),N208)</x:f>
        <x:v>0</x:v>
      </x:c>
      <x:c r="I57" s="42" t="n">
        <x:f>IF('Inputs'!$E$120&gt;0,NA(),K338)</x:f>
        <x:v>4474.005567438696</x:v>
      </x:c>
      <x:c r="J57" s="42" t="n">
        <x:f>IF('Inputs'!$E$120&gt;0,NA(),J338)</x:f>
        <x:v>4474.005567438694</x:v>
      </x:c>
      <x:c r="K57" s="42" t="n">
        <x:f>IF('Inputs'!$E$120&gt;0,NA(),L338)</x:f>
        <x:v>18000</x:v>
      </x:c>
      <x:c r="L57" s="42" t="n">
        <x:f>IF('Inputs'!$E$120&gt;0,NA(),M338)</x:f>
        <x:v>25000</x:v>
      </x:c>
      <x:c r="M57" s="42" t="n">
        <x:f>IF('Inputs'!$E$120&gt;0,NA(),N338)</x:f>
        <x:v>43000</x:v>
      </x:c>
      <x:c r="N57" s="50" t="n">
        <x:f>IF('Inputs'!$E$120&gt;0,NA(),M143)</x:f>
        <x:v>8.316666666666684</x:v>
      </x:c>
      <x:c r="O57" s="1"/>
      <x:c r="P57" s="1"/>
      <x:c r="Q57" s="1"/>
      <x:c r="R57" s="1"/>
      <x:c r="S57" s="1"/>
    </x:row>
    <x:row r="58" ht="22" customHeight="1">
      <x:c r="A58" s="1"/>
      <x:c r="B58" s="1"/>
      <x:c r="C58" s="1" t="n">
        <x:v>51</x:v>
      </x:c>
      <x:c r="D58" s="50" t="n">
        <x:f>IF('Inputs'!$E$120&gt;0,NA(),D144)</x:f>
        <x:v>225</x:v>
      </x:c>
      <x:c r="E58" s="42" t="n">
        <x:f>IF('Inputs'!$E$120&gt;0,NA(),K144)</x:f>
        <x:v>25357.5</x:v>
      </x:c>
      <x:c r="F58" s="42" t="n">
        <x:f>IF('Inputs'!$E$120&gt;0,NA(),L144+F209+G209+H209+F274+H274)</x:f>
        <x:v>8803.170377020775</x:v>
      </x:c>
      <x:c r="G58" s="42" t="n">
        <x:f>IF('Inputs'!$E$120&gt;0,NA(),M209)</x:f>
        <x:v>5000</x:v>
      </x:c>
      <x:c r="H58" s="42" t="n">
        <x:f>IF('Inputs'!$E$120&gt;0,NA(),N209)</x:f>
        <x:v>0</x:v>
      </x:c>
      <x:c r="I58" s="42" t="n">
        <x:f>IF('Inputs'!$E$120&gt;0,NA(),K339)</x:f>
        <x:v>4554.942589267391</x:v>
      </x:c>
      <x:c r="J58" s="42" t="n">
        <x:f>IF('Inputs'!$E$120&gt;0,NA(),J339)</x:f>
        <x:v>4554.942589267389</x:v>
      </x:c>
      <x:c r="K58" s="42" t="n">
        <x:f>IF('Inputs'!$E$120&gt;0,NA(),L339)</x:f>
        <x:v>18000</x:v>
      </x:c>
      <x:c r="L58" s="42" t="n">
        <x:f>IF('Inputs'!$E$120&gt;0,NA(),M339)</x:f>
        <x:v>25500</x:v>
      </x:c>
      <x:c r="M58" s="42" t="n">
        <x:f>IF('Inputs'!$E$120&gt;0,NA(),N339)</x:f>
        <x:v>43500</x:v>
      </x:c>
      <x:c r="N58" s="50" t="n">
        <x:f>IF('Inputs'!$E$120&gt;0,NA(),M144)</x:f>
        <x:v>8.366666666666656</x:v>
      </x:c>
      <x:c r="O58" s="1"/>
      <x:c r="P58" s="1"/>
      <x:c r="Q58" s="1"/>
      <x:c r="R58" s="1"/>
      <x:c r="S58" s="1"/>
    </x:row>
    <x:row r="59" ht="22" customHeight="1">
      <x:c r="A59" s="1"/>
      <x:c r="B59" s="1"/>
      <x:c r="C59" s="1" t="n">
        <x:v>52</x:v>
      </x:c>
      <x:c r="D59" s="50" t="n">
        <x:f>IF('Inputs'!$E$120&gt;0,NA(),D145)</x:f>
        <x:v>226.66666666666666</x:v>
      </x:c>
      <x:c r="E59" s="42" t="n">
        <x:f>IF('Inputs'!$E$120&gt;0,NA(),K145)</x:f>
        <x:v>25545.333333333336</x:v>
      </x:c>
      <x:c r="F59" s="42" t="n">
        <x:f>IF('Inputs'!$E$120&gt;0,NA(),L145+F210+G210+H210+F275+H275)</x:f>
        <x:v>8829.172215908293</x:v>
      </x:c>
      <x:c r="G59" s="42" t="n">
        <x:f>IF('Inputs'!$E$120&gt;0,NA(),M210)</x:f>
        <x:v>5000</x:v>
      </x:c>
      <x:c r="H59" s="42" t="n">
        <x:f>IF('Inputs'!$E$120&gt;0,NA(),N210)</x:f>
        <x:v>0</x:v>
      </x:c>
      <x:c r="I59" s="42" t="n">
        <x:f>IF('Inputs'!$E$120&gt;0,NA(),K340)</x:f>
        <x:v>4635.858336490298</x:v>
      </x:c>
      <x:c r="J59" s="42" t="n">
        <x:f>IF('Inputs'!$E$120&gt;0,NA(),J340)</x:f>
        <x:v>4635.858336490296</x:v>
      </x:c>
      <x:c r="K59" s="42" t="n">
        <x:f>IF('Inputs'!$E$120&gt;0,NA(),L340)</x:f>
        <x:v>18000</x:v>
      </x:c>
      <x:c r="L59" s="42" t="n">
        <x:f>IF('Inputs'!$E$120&gt;0,NA(),M340)</x:f>
        <x:v>26000</x:v>
      </x:c>
      <x:c r="M59" s="42" t="n">
        <x:f>IF('Inputs'!$E$120&gt;0,NA(),N340)</x:f>
        <x:v>44000</x:v>
      </x:c>
      <x:c r="N59" s="50" t="n">
        <x:f>IF('Inputs'!$E$120&gt;0,NA(),M145)</x:f>
        <x:v>8.416666666666657</x:v>
      </x:c>
      <x:c r="O59" s="1"/>
      <x:c r="P59" s="1"/>
      <x:c r="Q59" s="1"/>
      <x:c r="R59" s="1"/>
      <x:c r="S59" s="1"/>
    </x:row>
    <x:row r="60" ht="22" customHeight="1">
      <x:c r="A60" s="1"/>
      <x:c r="B60" s="1"/>
      <x:c r="C60" s="1" t="n">
        <x:v>53</x:v>
      </x:c>
      <x:c r="D60" s="50" t="n">
        <x:f>IF('Inputs'!$E$120&gt;0,NA(),D146)</x:f>
        <x:v>228.33333333333334</x:v>
      </x:c>
      <x:c r="E60" s="42" t="n">
        <x:f>IF('Inputs'!$E$120&gt;0,NA(),K146)</x:f>
        <x:v>25733.166666666668</x:v>
      </x:c>
      <x:c r="F60" s="42" t="n">
        <x:f>IF('Inputs'!$E$120&gt;0,NA(),L146+F211+G211+H211+F276+H276)</x:f>
        <x:v>8855.216708945221</x:v>
      </x:c>
      <x:c r="G60" s="42" t="n">
        <x:f>IF('Inputs'!$E$120&gt;0,NA(),M211)</x:f>
        <x:v>5000</x:v>
      </x:c>
      <x:c r="H60" s="42" t="n">
        <x:f>IF('Inputs'!$E$120&gt;0,NA(),N211)</x:f>
        <x:v>0</x:v>
      </x:c>
      <x:c r="I60" s="42" t="n">
        <x:f>IF('Inputs'!$E$120&gt;0,NA(),K341)</x:f>
        <x:v>4716.752756638502</x:v>
      </x:c>
      <x:c r="J60" s="42" t="n">
        <x:f>IF('Inputs'!$E$120&gt;0,NA(),J341)</x:f>
        <x:v>4716.752756638501</x:v>
      </x:c>
      <x:c r="K60" s="42" t="n">
        <x:f>IF('Inputs'!$E$120&gt;0,NA(),L341)</x:f>
        <x:v>18000</x:v>
      </x:c>
      <x:c r="L60" s="42" t="n">
        <x:f>IF('Inputs'!$E$120&gt;0,NA(),M341)</x:f>
        <x:v>26500</x:v>
      </x:c>
      <x:c r="M60" s="42" t="n">
        <x:f>IF('Inputs'!$E$120&gt;0,NA(),N341)</x:f>
        <x:v>44500</x:v>
      </x:c>
      <x:c r="N60" s="50" t="n">
        <x:f>IF('Inputs'!$E$120&gt;0,NA(),M146)</x:f>
        <x:v>8.466666666666686</x:v>
      </x:c>
      <x:c r="O60" s="1"/>
      <x:c r="P60" s="1"/>
      <x:c r="Q60" s="1"/>
      <x:c r="R60" s="1"/>
      <x:c r="S60" s="1"/>
    </x:row>
    <x:row r="61" ht="22" customHeight="1">
      <x:c r="A61" s="1"/>
      <x:c r="B61" s="1"/>
      <x:c r="C61" s="1" t="n">
        <x:v>54</x:v>
      </x:c>
      <x:c r="D61" s="50" t="n">
        <x:f>IF('Inputs'!$E$120&gt;0,NA(),D147)</x:f>
        <x:v>230</x:v>
      </x:c>
      <x:c r="E61" s="42" t="n">
        <x:f>IF('Inputs'!$E$120&gt;0,NA(),K147)</x:f>
        <x:v>25921</x:v>
      </x:c>
      <x:c r="F61" s="42" t="n">
        <x:f>IF('Inputs'!$E$120&gt;0,NA(),L147+F212+G212+H212+F277+H277)</x:f>
        <x:v>8881.303961328198</x:v>
      </x:c>
      <x:c r="G61" s="42" t="n">
        <x:f>IF('Inputs'!$E$120&gt;0,NA(),M212)</x:f>
        <x:v>5000</x:v>
      </x:c>
      <x:c r="H61" s="42" t="n">
        <x:f>IF('Inputs'!$E$120&gt;0,NA(),N212)</x:f>
        <x:v>0</x:v>
      </x:c>
      <x:c r="I61" s="42" t="n">
        <x:f>IF('Inputs'!$E$120&gt;0,NA(),K342)</x:f>
        <x:v>4797.625797113679</x:v>
      </x:c>
      <x:c r="J61" s="42" t="n">
        <x:f>IF('Inputs'!$E$120&gt;0,NA(),J342)</x:f>
        <x:v>4797.625797113677</x:v>
      </x:c>
      <x:c r="K61" s="42" t="n">
        <x:f>IF('Inputs'!$E$120&gt;0,NA(),L342)</x:f>
        <x:v>18000</x:v>
      </x:c>
      <x:c r="L61" s="42" t="n">
        <x:f>IF('Inputs'!$E$120&gt;0,NA(),M342)</x:f>
        <x:v>27000</x:v>
      </x:c>
      <x:c r="M61" s="42" t="n">
        <x:f>IF('Inputs'!$E$120&gt;0,NA(),N342)</x:f>
        <x:v>45000</x:v>
      </x:c>
      <x:c r="N61" s="50" t="n">
        <x:f>IF('Inputs'!$E$120&gt;0,NA(),M147)</x:f>
        <x:v>8.516666666666657</x:v>
      </x:c>
      <x:c r="O61" s="1"/>
      <x:c r="P61" s="1"/>
      <x:c r="Q61" s="1"/>
      <x:c r="R61" s="1"/>
      <x:c r="S61" s="1"/>
    </x:row>
    <x:row r="62" ht="22" customHeight="1">
      <x:c r="A62" s="1"/>
      <x:c r="B62" s="1"/>
      <x:c r="C62" s="1" t="n">
        <x:v>55</x:v>
      </x:c>
      <x:c r="D62" s="50" t="n">
        <x:f>IF('Inputs'!$E$120&gt;0,NA(),D148)</x:f>
        <x:v>231.66666666666666</x:v>
      </x:c>
      <x:c r="E62" s="42" t="n">
        <x:f>IF('Inputs'!$E$120&gt;0,NA(),K148)</x:f>
        <x:v>26108.833333333336</x:v>
      </x:c>
      <x:c r="F62" s="42" t="n">
        <x:f>IF('Inputs'!$E$120&gt;0,NA(),L148+F213+G213+H213+F278+H278)</x:f>
        <x:v>8907.434078513308</x:v>
      </x:c>
      <x:c r="G62" s="42" t="n">
        <x:f>IF('Inputs'!$E$120&gt;0,NA(),M213)</x:f>
        <x:v>5000</x:v>
      </x:c>
      <x:c r="H62" s="42" t="n">
        <x:f>IF('Inputs'!$E$120&gt;0,NA(),N213)</x:f>
        <x:v>0</x:v>
      </x:c>
      <x:c r="I62" s="42" t="n">
        <x:f>IF('Inputs'!$E$120&gt;0,NA(),K343)</x:f>
        <x:v>4878.477405187789</x:v>
      </x:c>
      <x:c r="J62" s="42" t="n">
        <x:f>IF('Inputs'!$E$120&gt;0,NA(),J343)</x:f>
        <x:v>4878.477405187788</x:v>
      </x:c>
      <x:c r="K62" s="42" t="n">
        <x:f>IF('Inputs'!$E$120&gt;0,NA(),L343)</x:f>
        <x:v>18000</x:v>
      </x:c>
      <x:c r="L62" s="42" t="n">
        <x:f>IF('Inputs'!$E$120&gt;0,NA(),M343)</x:f>
        <x:v>27500</x:v>
      </x:c>
      <x:c r="M62" s="42" t="n">
        <x:f>IF('Inputs'!$E$120&gt;0,NA(),N343)</x:f>
        <x:v>45500</x:v>
      </x:c>
      <x:c r="N62" s="50" t="n">
        <x:f>IF('Inputs'!$E$120&gt;0,NA(),M148)</x:f>
        <x:v>8.566666666666656</x:v>
      </x:c>
      <x:c r="O62" s="1"/>
      <x:c r="P62" s="1"/>
      <x:c r="Q62" s="1"/>
      <x:c r="R62" s="1"/>
      <x:c r="S62" s="1"/>
    </x:row>
    <x:row r="63" ht="22" customHeight="1">
      <x:c r="A63" s="1"/>
      <x:c r="B63" s="1"/>
      <x:c r="C63" s="1" t="n">
        <x:v>56</x:v>
      </x:c>
      <x:c r="D63" s="50" t="n">
        <x:f>IF('Inputs'!$E$120&gt;0,NA(),D149)</x:f>
        <x:v>233.33333333333334</x:v>
      </x:c>
      <x:c r="E63" s="42" t="n">
        <x:f>IF('Inputs'!$E$120&gt;0,NA(),K149)</x:f>
        <x:v>26296.666666666668</x:v>
      </x:c>
      <x:c r="F63" s="42" t="n">
        <x:f>IF('Inputs'!$E$120&gt;0,NA(),L149+F214+G214+H214+F279+H279)</x:f>
        <x:v>8933.607166216716</x:v>
      </x:c>
      <x:c r="G63" s="42" t="n">
        <x:f>IF('Inputs'!$E$120&gt;0,NA(),M214)</x:f>
        <x:v>5000</x:v>
      </x:c>
      <x:c r="H63" s="42" t="n">
        <x:f>IF('Inputs'!$E$120&gt;0,NA(),N214)</x:f>
        <x:v>0</x:v>
      </x:c>
      <x:c r="I63" s="42" t="n">
        <x:f>IF('Inputs'!$E$120&gt;0,NA(),K344)</x:f>
        <x:v>4959.307528002754</x:v>
      </x:c>
      <x:c r="J63" s="42" t="n">
        <x:f>IF('Inputs'!$E$120&gt;0,NA(),J344)</x:f>
        <x:v>4959.307528002752</x:v>
      </x:c>
      <x:c r="K63" s="42" t="n">
        <x:f>IF('Inputs'!$E$120&gt;0,NA(),L344)</x:f>
        <x:v>18000</x:v>
      </x:c>
      <x:c r="L63" s="42" t="n">
        <x:f>IF('Inputs'!$E$120&gt;0,NA(),M344)</x:f>
        <x:v>28000</x:v>
      </x:c>
      <x:c r="M63" s="42" t="n">
        <x:f>IF('Inputs'!$E$120&gt;0,NA(),N344)</x:f>
        <x:v>46000</x:v>
      </x:c>
      <x:c r="N63" s="50" t="n">
        <x:f>IF('Inputs'!$E$120&gt;0,NA(),M149)</x:f>
        <x:v>8.616666666666685</x:v>
      </x:c>
      <x:c r="O63" s="1"/>
      <x:c r="P63" s="1"/>
      <x:c r="Q63" s="1"/>
      <x:c r="R63" s="1"/>
      <x:c r="S63" s="1"/>
    </x:row>
    <x:row r="64" ht="22" customHeight="1">
      <x:c r="A64" s="1"/>
      <x:c r="B64" s="1"/>
      <x:c r="C64" s="1" t="n">
        <x:v>57</x:v>
      </x:c>
      <x:c r="D64" s="50" t="n">
        <x:f>IF('Inputs'!$E$120&gt;0,NA(),D150)</x:f>
        <x:v>235</x:v>
      </x:c>
      <x:c r="E64" s="42" t="n">
        <x:f>IF('Inputs'!$E$120&gt;0,NA(),K150)</x:f>
        <x:v>26484.5</x:v>
      </x:c>
      <x:c r="F64" s="42" t="n">
        <x:f>IF('Inputs'!$E$120&gt;0,NA(),L150+F215+G215+H215+F280+H280)</x:f>
        <x:v>8959.823330415311</x:v>
      </x:c>
      <x:c r="G64" s="42" t="n">
        <x:f>IF('Inputs'!$E$120&gt;0,NA(),M215)</x:f>
        <x:v>5000</x:v>
      </x:c>
      <x:c r="H64" s="42" t="n">
        <x:f>IF('Inputs'!$E$120&gt;0,NA(),N215)</x:f>
        <x:v>0</x:v>
      </x:c>
      <x:c r="I64" s="42" t="n">
        <x:f>IF('Inputs'!$E$120&gt;0,NA(),K345)</x:f>
        <x:v>5040.116112570123</x:v>
      </x:c>
      <x:c r="J64" s="42" t="n">
        <x:f>IF('Inputs'!$E$120&gt;0,NA(),J345)</x:f>
        <x:v>5040.116112570121</x:v>
      </x:c>
      <x:c r="K64" s="42" t="n">
        <x:f>IF('Inputs'!$E$120&gt;0,NA(),L345)</x:f>
        <x:v>18000</x:v>
      </x:c>
      <x:c r="L64" s="42" t="n">
        <x:f>IF('Inputs'!$E$120&gt;0,NA(),M345)</x:f>
        <x:v>28500</x:v>
      </x:c>
      <x:c r="M64" s="42" t="n">
        <x:f>IF('Inputs'!$E$120&gt;0,NA(),N345)</x:f>
        <x:v>46500</x:v>
      </x:c>
      <x:c r="N64" s="50" t="n">
        <x:f>IF('Inputs'!$E$120&gt;0,NA(),M150)</x:f>
        <x:v>8.666666666666657</x:v>
      </x:c>
      <x:c r="O64" s="1"/>
      <x:c r="P64" s="1"/>
      <x:c r="Q64" s="1"/>
      <x:c r="R64" s="1"/>
      <x:c r="S64" s="1"/>
    </x:row>
    <x:row r="65" ht="22" customHeight="1">
      <x:c r="A65" s="1"/>
      <x:c r="B65" s="1"/>
      <x:c r="C65" s="1" t="n">
        <x:v>58</x:v>
      </x:c>
      <x:c r="D65" s="50" t="n">
        <x:f>IF('Inputs'!$E$120&gt;0,NA(),D151)</x:f>
        <x:v>236.66666666666666</x:v>
      </x:c>
      <x:c r="E65" s="42" t="n">
        <x:f>IF('Inputs'!$E$120&gt;0,NA(),K151)</x:f>
        <x:v>26672.333333333336</x:v>
      </x:c>
      <x:c r="F65" s="42" t="n">
        <x:f>IF('Inputs'!$E$120&gt;0,NA(),L151+F216+G216+H216+F281+H281)</x:f>
        <x:v>8986.082677347355</x:v>
      </x:c>
      <x:c r="G65" s="42" t="n">
        <x:f>IF('Inputs'!$E$120&gt;0,NA(),M216)</x:f>
        <x:v>5000</x:v>
      </x:c>
      <x:c r="H65" s="42" t="n">
        <x:f>IF('Inputs'!$E$120&gt;0,NA(),N216)</x:f>
        <x:v>0</x:v>
      </x:c>
      <x:c r="I65" s="42" t="n">
        <x:f>IF('Inputs'!$E$120&gt;0,NA(),K346)</x:f>
        <x:v>5120.903105770766</x:v>
      </x:c>
      <x:c r="J65" s="42" t="n">
        <x:f>IF('Inputs'!$E$120&gt;0,NA(),J346)</x:f>
        <x:v>5120.903105770764</x:v>
      </x:c>
      <x:c r="K65" s="42" t="n">
        <x:f>IF('Inputs'!$E$120&gt;0,NA(),L346)</x:f>
        <x:v>18000</x:v>
      </x:c>
      <x:c r="L65" s="42" t="n">
        <x:f>IF('Inputs'!$E$120&gt;0,NA(),M346)</x:f>
        <x:v>29000</x:v>
      </x:c>
      <x:c r="M65" s="42" t="n">
        <x:f>IF('Inputs'!$E$120&gt;0,NA(),N346)</x:f>
        <x:v>47000</x:v>
      </x:c>
      <x:c r="N65" s="50" t="n">
        <x:f>IF('Inputs'!$E$120&gt;0,NA(),M151)</x:f>
        <x:v>8.716666666666658</x:v>
      </x:c>
      <x:c r="O65" s="1"/>
      <x:c r="P65" s="1"/>
      <x:c r="Q65" s="1"/>
      <x:c r="R65" s="1"/>
      <x:c r="S65" s="1"/>
    </x:row>
    <x:row r="66" ht="22" customHeight="1">
      <x:c r="A66" s="1"/>
      <x:c r="B66" s="1"/>
      <x:c r="C66" s="1" t="n">
        <x:v>59</x:v>
      </x:c>
      <x:c r="D66" s="50" t="n">
        <x:f>IF('Inputs'!$E$120&gt;0,NA(),D152)</x:f>
        <x:v>238.33333333333334</x:v>
      </x:c>
      <x:c r="E66" s="42" t="n">
        <x:f>IF('Inputs'!$E$120&gt;0,NA(),K152)</x:f>
        <x:v>26860.166666666668</x:v>
      </x:c>
      <x:c r="F66" s="42" t="n">
        <x:f>IF('Inputs'!$E$120&gt;0,NA(),L152+F217+G217+H217+F282+H282)</x:f>
        <x:v>9012.385313513114</x:v>
      </x:c>
      <x:c r="G66" s="42" t="n">
        <x:f>IF('Inputs'!$E$120&gt;0,NA(),M217)</x:f>
        <x:v>5000</x:v>
      </x:c>
      <x:c r="H66" s="42" t="n">
        <x:f>IF('Inputs'!$E$120&gt;0,NA(),N217)</x:f>
        <x:v>0</x:v>
      </x:c>
      <x:c r="I66" s="42" t="n">
        <x:f>IF('Inputs'!$E$120&gt;0,NA(),K347)</x:f>
        <x:v>5201.668454354555</x:v>
      </x:c>
      <x:c r="J66" s="42" t="n">
        <x:f>IF('Inputs'!$E$120&gt;0,NA(),J347)</x:f>
        <x:v>5201.668454354553</x:v>
      </x:c>
      <x:c r="K66" s="42" t="n">
        <x:f>IF('Inputs'!$E$120&gt;0,NA(),L347)</x:f>
        <x:v>18000</x:v>
      </x:c>
      <x:c r="L66" s="42" t="n">
        <x:f>IF('Inputs'!$E$120&gt;0,NA(),M347)</x:f>
        <x:v>29500</x:v>
      </x:c>
      <x:c r="M66" s="42" t="n">
        <x:f>IF('Inputs'!$E$120&gt;0,NA(),N347)</x:f>
        <x:v>47500</x:v>
      </x:c>
      <x:c r="N66" s="50" t="n">
        <x:f>IF('Inputs'!$E$120&gt;0,NA(),M152)</x:f>
        <x:v>8.766666666666685</x:v>
      </x:c>
      <x:c r="O66" s="1"/>
      <x:c r="P66" s="1"/>
      <x:c r="Q66" s="1"/>
      <x:c r="R66" s="1"/>
      <x:c r="S66" s="1"/>
    </x:row>
    <x:row r="67" ht="22" customHeight="1">
      <x:c r="A67" s="1"/>
      <x:c r="B67" s="1"/>
      <x:c r="C67" s="1" t="n">
        <x:v>60</x:v>
      </x:c>
      <x:c r="D67" s="50" t="n">
        <x:f>IF('Inputs'!$E$120&gt;0,NA(),D153)</x:f>
        <x:v>240</x:v>
      </x:c>
      <x:c r="E67" s="42" t="n">
        <x:f>IF('Inputs'!$E$120&gt;0,NA(),K153)</x:f>
        <x:v>27048</x:v>
      </x:c>
      <x:c r="F67" s="42" t="n">
        <x:f>IF('Inputs'!$E$120&gt;0,NA(),L153+F218+G218+H218+F283+H283)</x:f>
        <x:v>9038.731345675516</x:v>
      </x:c>
      <x:c r="G67" s="42" t="n">
        <x:f>IF('Inputs'!$E$120&gt;0,NA(),M218)</x:f>
        <x:v>5000</x:v>
      </x:c>
      <x:c r="H67" s="42" t="n">
        <x:f>IF('Inputs'!$E$120&gt;0,NA(),N218)</x:f>
        <x:v>0</x:v>
      </x:c>
      <x:c r="I67" s="42" t="n">
        <x:f>IF('Inputs'!$E$120&gt;0,NA(),K348)</x:f>
        <x:v>5282.412104940021</x:v>
      </x:c>
      <x:c r="J67" s="42" t="n">
        <x:f>IF('Inputs'!$E$120&gt;0,NA(),J348)</x:f>
        <x:v>5282.412104940019</x:v>
      </x:c>
      <x:c r="K67" s="42" t="n">
        <x:f>IF('Inputs'!$E$120&gt;0,NA(),L348)</x:f>
        <x:v>18000</x:v>
      </x:c>
      <x:c r="L67" s="42" t="n">
        <x:f>IF('Inputs'!$E$120&gt;0,NA(),M348)</x:f>
        <x:v>30000</x:v>
      </x:c>
      <x:c r="M67" s="42" t="n">
        <x:f>IF('Inputs'!$E$120&gt;0,NA(),N348)</x:f>
        <x:v>48000</x:v>
      </x:c>
      <x:c r="N67" s="50" t="n">
        <x:f>IF('Inputs'!$E$120&gt;0,NA(),M153)</x:f>
        <x:v>8.816666666666658</x:v>
      </x:c>
      <x:c r="O67" s="1"/>
      <x:c r="P67" s="1"/>
      <x:c r="Q67" s="1"/>
      <x:c r="R67" s="1"/>
      <x:c r="S67" s="1"/>
    </x:row>
    <x:row r="68" ht="22" customHeight="1">
      <x:c r="A68" s="1"/>
      <x:c r="B68" s="1"/>
      <x:c r="C68" s="1"/>
      <x:c r="D68" s="1"/>
      <x:c r="E68" s="1"/>
      <x:c r="F68" s="1"/>
      <x:c r="G68" s="1"/>
      <x:c r="H68" s="1"/>
      <x:c r="I68" s="1"/>
      <x:c r="J68" s="1"/>
      <x:c r="K68" s="1"/>
      <x:c r="L68" s="1"/>
      <x:c r="M68" s="1"/>
      <x:c r="N68" s="1"/>
      <x:c r="O68" s="1"/>
      <x:c r="P68" s="1"/>
      <x:c r="Q68" s="1"/>
      <x:c r="R68" s="1"/>
      <x:c r="S68" s="1"/>
    </x:row>
    <x:row r="69" ht="22" customHeight="1">
      <x:c r="A69" s="1"/>
      <x:c r="B69" s="1"/>
      <x:c r="C69" s="1"/>
      <x:c r="D69" s="1"/>
      <x:c r="E69" s="1"/>
      <x:c r="F69" s="1"/>
      <x:c r="G69" s="1"/>
      <x:c r="H69" s="1"/>
      <x:c r="I69" s="1"/>
      <x:c r="J69" s="1"/>
      <x:c r="K69" s="1"/>
      <x:c r="L69" s="1"/>
      <x:c r="M69" s="1"/>
      <x:c r="N69" s="1"/>
      <x:c r="O69" s="1"/>
      <x:c r="P69" s="1"/>
      <x:c r="Q69" s="1"/>
      <x:c r="R69" s="1"/>
      <x:c r="S69" s="1"/>
    </x:row>
    <x:row r="70" ht="40" customHeight="1">
      <x:c r="A70" s="1"/>
      <x:c r="B70" s="1"/>
      <x:c r="C70" s="6" t="str">
        <x:v>Working-owner take-home is combined and net of the assumed personal-tax reserve. Owner surplus and investor cash are separate equity distributions before personal taxes. No automatic investor capital repayment is modeled.</x:v>
      </x:c>
      <x:c r="D70" s="1"/>
      <x:c r="E70" s="1"/>
      <x:c r="F70" s="1"/>
      <x:c r="G70" s="1"/>
      <x:c r="H70" s="1"/>
      <x:c r="I70" s="1"/>
      <x:c r="J70" s="1"/>
      <x:c r="K70" s="1"/>
      <x:c r="L70" s="1"/>
      <x:c r="M70" s="1"/>
      <x:c r="N70" s="1"/>
      <x:c r="O70" s="1"/>
      <x:c r="P70" s="1"/>
      <x:c r="Q70" s="1"/>
      <x:c r="R70" s="1"/>
      <x:c r="S70" s="1"/>
    </x:row>
    <x:row r="71" ht="22" customHeight="1">
      <x:c r="A71" s="1"/>
      <x:c r="B71" s="1"/>
      <x:c r="C71" s="1"/>
      <x:c r="D71" s="1"/>
      <x:c r="E71" s="1"/>
      <x:c r="F71" s="1"/>
      <x:c r="G71" s="1"/>
      <x:c r="H71" s="1"/>
      <x:c r="I71" s="1"/>
      <x:c r="J71" s="1"/>
      <x:c r="K71" s="1"/>
      <x:c r="L71" s="1"/>
      <x:c r="M71" s="1"/>
      <x:c r="N71" s="1"/>
      <x:c r="O71" s="1"/>
      <x:c r="P71" s="1"/>
      <x:c r="Q71" s="1"/>
      <x:c r="R71" s="1"/>
      <x:c r="S71" s="1"/>
    </x:row>
    <x:row r="72" ht="34" customHeight="1">
      <x:c r="A72" s="1"/>
      <x:c r="B72" s="1"/>
      <x:c r="C72" s="6" t="str">
        <x:v>New students needed includes replacements for assumed churn. Fractional students are planning averages, not partial memberships. Class capacity is a warning, not an automatic enrollment cap.</x:v>
      </x:c>
      <x:c r="D72" s="1"/>
      <x:c r="E72" s="1"/>
      <x:c r="F72" s="1"/>
      <x:c r="G72" s="1"/>
      <x:c r="H72" s="1"/>
      <x:c r="I72" s="1"/>
      <x:c r="J72" s="1"/>
      <x:c r="K72" s="1"/>
      <x:c r="L72" s="1"/>
      <x:c r="M72" s="1"/>
      <x:c r="N72" s="1"/>
      <x:c r="O72" s="1"/>
      <x:c r="P72" s="1"/>
      <x:c r="Q72" s="1"/>
      <x:c r="R72" s="1"/>
      <x:c r="S72" s="1"/>
    </x:row>
    <x:row r="73" ht="22" customHeight="1">
      <x:c r="A73" s="1"/>
      <x:c r="B73" s="1"/>
      <x:c r="C73" s="1"/>
      <x:c r="D73" s="1"/>
      <x:c r="E73" s="1"/>
      <x:c r="F73" s="1"/>
      <x:c r="G73" s="1"/>
      <x:c r="H73" s="1"/>
      <x:c r="I73" s="1"/>
      <x:c r="J73" s="1"/>
      <x:c r="K73" s="1"/>
      <x:c r="L73" s="1"/>
      <x:c r="M73" s="1"/>
      <x:c r="N73" s="1"/>
      <x:c r="O73" s="1"/>
      <x:c r="P73" s="1"/>
      <x:c r="Q73" s="1"/>
      <x:c r="R73" s="1"/>
      <x:c r="S73" s="1"/>
    </x:row>
    <x:row r="74" ht="22" customHeight="1">
      <x:c r="A74" s="1"/>
      <x:c r="B74" s="1"/>
      <x:c r="C74" s="1"/>
      <x:c r="D74" s="1"/>
      <x:c r="E74" s="1"/>
      <x:c r="F74" s="1"/>
      <x:c r="G74" s="1"/>
      <x:c r="H74" s="1"/>
      <x:c r="I74" s="1"/>
      <x:c r="J74" s="1"/>
      <x:c r="K74" s="1"/>
      <x:c r="L74" s="1"/>
      <x:c r="M74" s="1"/>
      <x:c r="N74" s="1"/>
      <x:c r="O74" s="1"/>
      <x:c r="P74" s="1"/>
      <x:c r="Q74" s="1"/>
      <x:c r="R74" s="1"/>
      <x:c r="S74" s="1"/>
    </x:row>
    <x:row r="75" ht="22" customHeight="1">
      <x:c r="A75" s="1"/>
      <x:c r="B75" s="1"/>
      <x:c r="C75" s="1"/>
      <x:c r="D75" s="1"/>
      <x:c r="E75" s="1"/>
      <x:c r="F75" s="1"/>
      <x:c r="G75" s="1"/>
      <x:c r="H75" s="1"/>
      <x:c r="I75" s="1"/>
      <x:c r="J75" s="1"/>
      <x:c r="K75" s="1"/>
      <x:c r="L75" s="1"/>
      <x:c r="M75" s="1"/>
      <x:c r="N75" s="1"/>
      <x:c r="O75" s="1"/>
      <x:c r="P75" s="1"/>
      <x:c r="Q75" s="1"/>
      <x:c r="R75" s="1"/>
      <x:c r="S75" s="1"/>
    </x:row>
    <x:row r="76" ht="25" customHeight="1">
      <x:c r="A76" s="1"/>
      <x:c r="B76" s="1"/>
      <x:c r="C76" s="19" t="str">
        <x:v>Five-year totals by year</x:v>
      </x:c>
      <x:c r="D76" s="19"/>
      <x:c r="E76" s="19"/>
      <x:c r="F76" s="19"/>
      <x:c r="G76" s="19"/>
      <x:c r="H76" s="19"/>
      <x:c r="I76" s="19"/>
      <x:c r="J76" s="19"/>
      <x:c r="K76" s="19"/>
      <x:c r="L76" s="19"/>
      <x:c r="M76" s="19"/>
      <x:c r="N76" s="19"/>
      <x:c r="O76" s="1"/>
      <x:c r="P76" s="1"/>
      <x:c r="Q76" s="1"/>
      <x:c r="R76" s="1"/>
      <x:c r="S76" s="1"/>
    </x:row>
    <x:row r="77" ht="42" customHeight="1">
      <x:c r="A77" s="1"/>
      <x:c r="B77" s="1"/>
      <x:c r="C77" s="10" t="str">
        <x:v>Year</x:v>
      </x:c>
      <x:c r="D77" s="10" t="str">
        <x:v>Year-end students</x:v>
      </x:c>
      <x:c r="E77" s="10" t="str">
        <x:v>Net dues</x:v>
      </x:c>
      <x:c r="F77" s="10" t="str">
        <x:v>Bills + debt</x:v>
      </x:c>
      <x:c r="G77" s="10" t="str">
        <x:v>Working-owner take-home</x:v>
      </x:c>
      <x:c r="H77" s="10" t="str">
        <x:v>Separate owner surplus</x:v>
      </x:c>
      <x:c r="I77" s="10" t="str">
        <x:v>Investor group cash</x:v>
      </x:c>
      <x:c r="J77" s="10" t="str">
        <x:v>Year-end operating bank</x:v>
      </x:c>
      <x:c r="K77" s="10" t="str">
        <x:v>Year-end total bank</x:v>
      </x:c>
      <x:c r="L77" s="1"/>
      <x:c r="M77" s="1"/>
      <x:c r="N77" s="1"/>
      <x:c r="O77" s="1"/>
      <x:c r="P77" s="1"/>
      <x:c r="Q77" s="1"/>
      <x:c r="R77" s="1"/>
      <x:c r="S77" s="1"/>
    </x:row>
    <x:row r="78" ht="22" customHeight="1">
      <x:c r="A78" s="1"/>
      <x:c r="B78" s="1"/>
      <x:c r="C78" s="1" t="n">
        <x:v>1</x:v>
      </x:c>
      <x:c r="D78" s="51" t="n">
        <x:f>D19</x:f>
        <x:v>116</x:v>
      </x:c>
      <x:c r="E78" s="35" t="n">
        <x:f>SUM(E8:E19)</x:f>
        <x:v>106388.79999999999</x:v>
      </x:c>
      <x:c r="F78" s="35" t="n">
        <x:f>SUM(F8:F19)</x:f>
        <x:v>80810.77685558057</x:v>
      </x:c>
      <x:c r="G78" s="35" t="n">
        <x:f>SUM(G8:G19)</x:f>
        <x:v>17239.817814213235</x:v>
      </x:c>
      <x:c r="H78" s="35" t="n">
        <x:f>SUM(I8:I19)</x:f>
        <x:v>0</x:v>
      </x:c>
      <x:c r="I78" s="35" t="n">
        <x:f>SUM(J8:J19)</x:f>
        <x:v>0</x:v>
      </x:c>
      <x:c r="J78" s="35" t="n">
        <x:f>K19</x:f>
        <x:v>18000</x:v>
      </x:c>
      <x:c r="K78" s="35" t="n">
        <x:f>M19</x:f>
        <x:v>24000</x:v>
      </x:c>
      <x:c r="L78" s="1"/>
      <x:c r="M78" s="1"/>
      <x:c r="N78" s="1"/>
      <x:c r="O78" s="1"/>
      <x:c r="P78" s="1"/>
      <x:c r="Q78" s="1"/>
      <x:c r="R78" s="1"/>
      <x:c r="S78" s="1"/>
    </x:row>
    <x:row r="79" ht="22" customHeight="1">
      <x:c r="A79" s="1"/>
      <x:c r="B79" s="1"/>
      <x:c r="C79" s="1" t="n">
        <x:v>2</x:v>
      </x:c>
      <x:c r="D79" s="51" t="n">
        <x:f>D31</x:f>
        <x:v>180</x:v>
      </x:c>
      <x:c r="E79" s="35" t="n">
        <x:f>SUM(E20:E31)</x:f>
        <x:v>203761.6</x:v>
      </x:c>
      <x:c r="F79" s="35" t="n">
        <x:f>SUM(F20:F31)</x:f>
        <x:v>94506.80877505666</x:v>
      </x:c>
      <x:c r="G79" s="35" t="n">
        <x:f>SUM(G20:G31)</x:f>
        <x:v>58168.91664024512</x:v>
      </x:c>
      <x:c r="H79" s="35" t="n">
        <x:f>SUM(I20:I31)</x:f>
        <x:v>22464.62922460288</x:v>
      </x:c>
      <x:c r="I79" s="35" t="n">
        <x:f>SUM(J20:J31)</x:f>
        <x:v>0</x:v>
      </x:c>
      <x:c r="J79" s="35" t="n">
        <x:f>K31</x:f>
        <x:v>18000</x:v>
      </x:c>
      <x:c r="K79" s="35" t="n">
        <x:f>M31</x:f>
        <x:v>30000</x:v>
      </x:c>
      <x:c r="L79" s="1"/>
      <x:c r="M79" s="1"/>
      <x:c r="N79" s="1"/>
      <x:c r="O79" s="1"/>
      <x:c r="P79" s="1"/>
      <x:c r="Q79" s="1"/>
      <x:c r="R79" s="1"/>
      <x:c r="S79" s="1"/>
    </x:row>
    <x:row r="80" ht="22" customHeight="1">
      <x:c r="A80" s="1"/>
      <x:c r="B80" s="1"/>
      <x:c r="C80" s="1" t="n">
        <x:v>3</x:v>
      </x:c>
      <x:c r="D80" s="51" t="n">
        <x:f>D43</x:f>
        <x:v>200</x:v>
      </x:c>
      <x:c r="E80" s="35" t="n">
        <x:f>SUM(E32:E43)</x:f>
        <x:v>258083</x:v>
      </x:c>
      <x:c r="F80" s="35" t="n">
        <x:f>SUM(F32:F43)</x:f>
        <x:v>99355.2269710361</x:v>
      </x:c>
      <x:c r="G80" s="35" t="n">
        <x:f>SUM(G32:G43)</x:f>
        <x:v>60000</x:v>
      </x:c>
      <x:c r="H80" s="35" t="n">
        <x:f>SUM(I32:I43)</x:f>
        <x:v>34697.219847815286</x:v>
      </x:c>
      <x:c r="I80" s="35" t="n">
        <x:f>SUM(J32:J43)</x:f>
        <x:v>34697.21984781528</x:v>
      </x:c>
      <x:c r="J80" s="35" t="n">
        <x:f>K43</x:f>
        <x:v>18000</x:v>
      </x:c>
      <x:c r="K80" s="35" t="n">
        <x:f>M43</x:f>
        <x:v>36000</x:v>
      </x:c>
      <x:c r="L80" s="1"/>
      <x:c r="M80" s="1"/>
      <x:c r="N80" s="1"/>
      <x:c r="O80" s="1"/>
      <x:c r="P80" s="1"/>
      <x:c r="Q80" s="1"/>
      <x:c r="R80" s="1"/>
      <x:c r="S80" s="1"/>
    </x:row>
    <x:row r="81" ht="22" customHeight="1">
      <x:c r="A81" s="1"/>
      <x:c r="B81" s="1"/>
      <x:c r="C81" s="1" t="n">
        <x:v>4</x:v>
      </x:c>
      <x:c r="D81" s="51" t="n">
        <x:f>D55</x:f>
        <x:v>220</x:v>
      </x:c>
      <x:c r="E81" s="35" t="n">
        <x:f>SUM(E44:E55)</x:f>
        <x:v>285131</x:v>
      </x:c>
      <x:c r="F81" s="35" t="n">
        <x:f>SUM(F44:F55)</x:f>
        <x:v>103009.32502689489</x:v>
      </x:c>
      <x:c r="G81" s="35" t="n">
        <x:f>SUM(G44:G55)</x:f>
        <x:v>60000</x:v>
      </x:c>
      <x:c r="H81" s="35" t="n">
        <x:f>SUM(I44:I55)</x:f>
        <x:v>46394.1708198859</x:v>
      </x:c>
      <x:c r="I81" s="35" t="n">
        <x:f>SUM(J44:J55)</x:f>
        <x:v>46394.170819885876</x:v>
      </x:c>
      <x:c r="J81" s="35" t="n">
        <x:f>K55</x:f>
        <x:v>18000</x:v>
      </x:c>
      <x:c r="K81" s="35" t="n">
        <x:f>M55</x:f>
        <x:v>42000</x:v>
      </x:c>
      <x:c r="L81" s="1"/>
      <x:c r="M81" s="1"/>
      <x:c r="N81" s="1"/>
      <x:c r="O81" s="1"/>
      <x:c r="P81" s="1"/>
      <x:c r="Q81" s="1"/>
      <x:c r="R81" s="1"/>
      <x:c r="S81" s="1"/>
    </x:row>
    <x:row r="82" ht="22" customHeight="1">
      <x:c r="A82" s="1"/>
      <x:c r="B82" s="1"/>
      <x:c r="C82" s="1" t="n">
        <x:v>5</x:v>
      </x:c>
      <x:c r="D82" s="51" t="n">
        <x:f>D67</x:f>
        <x:v>240</x:v>
      </x:c>
      <x:c r="E82" s="35" t="n">
        <x:f>SUM(E56:E67)</x:f>
        <x:v>312179</x:v>
      </x:c>
      <x:c r="F82" s="35" t="n">
        <x:f>SUM(F56:F67)</x:f>
        <x:v>106735.43250442944</x:v>
      </x:c>
      <x:c r="G82" s="35" t="n">
        <x:f>SUM(G56:G67)</x:f>
        <x:v>60000</x:v>
      </x:c>
      <x:c r="H82" s="35" t="n">
        <x:f>SUM(I56:I67)</x:f>
        <x:v>58055.11708111863</x:v>
      </x:c>
      <x:c r="I82" s="35" t="n">
        <x:f>SUM(J56:J67)</x:f>
        <x:v>58055.117081118595</x:v>
      </x:c>
      <x:c r="J82" s="35" t="n">
        <x:f>K67</x:f>
        <x:v>18000</x:v>
      </x:c>
      <x:c r="K82" s="35" t="n">
        <x:f>M67</x:f>
        <x:v>48000</x:v>
      </x:c>
      <x:c r="L82" s="1"/>
      <x:c r="M82" s="1"/>
      <x:c r="N82" s="1"/>
      <x:c r="O82" s="1"/>
      <x:c r="P82" s="1"/>
      <x:c r="Q82" s="1"/>
      <x:c r="R82" s="1"/>
      <x:c r="S82" s="1"/>
    </x:row>
    <x:row r="83" ht="22" customHeight="1">
      <x:c r="A83" s="1"/>
      <x:c r="B83" s="1"/>
      <x:c r="C83" s="1"/>
      <x:c r="D83" s="1"/>
      <x:c r="E83" s="1"/>
      <x:c r="F83" s="1"/>
      <x:c r="G83" s="1"/>
      <x:c r="H83" s="1"/>
      <x:c r="I83" s="1"/>
      <x:c r="J83" s="1"/>
      <x:c r="K83" s="1"/>
      <x:c r="L83" s="1"/>
      <x:c r="M83" s="1"/>
      <x:c r="N83" s="1"/>
      <x:c r="O83" s="1"/>
      <x:c r="P83" s="1"/>
      <x:c r="Q83" s="1"/>
      <x:c r="R83" s="1"/>
      <x:c r="S83" s="1"/>
    </x:row>
    <x:row r="84" ht="22" customHeight="1">
      <x:c r="A84" s="1"/>
      <x:c r="B84" s="1"/>
      <x:c r="C84" s="1"/>
      <x:c r="D84" s="1"/>
      <x:c r="E84" s="1"/>
      <x:c r="F84" s="1"/>
      <x:c r="G84" s="1"/>
      <x:c r="H84" s="1"/>
      <x:c r="I84" s="1"/>
      <x:c r="J84" s="1"/>
      <x:c r="K84" s="1"/>
      <x:c r="L84" s="1"/>
      <x:c r="M84" s="1"/>
      <x:c r="N84" s="1"/>
      <x:c r="O84" s="1"/>
      <x:c r="P84" s="1"/>
      <x:c r="Q84" s="1"/>
      <x:c r="R84" s="1"/>
      <x:c r="S84" s="1"/>
    </x:row>
    <x:row r="85" ht="22" customHeight="1">
      <x:c r="A85" s="1"/>
      <x:c r="B85" s="1"/>
      <x:c r="C85" s="1"/>
      <x:c r="D85" s="1"/>
      <x:c r="E85" s="1"/>
      <x:c r="F85" s="1"/>
      <x:c r="G85" s="1"/>
      <x:c r="H85" s="1"/>
      <x:c r="I85" s="1"/>
      <x:c r="J85" s="1"/>
      <x:c r="K85" s="1"/>
      <x:c r="L85" s="1"/>
      <x:c r="M85" s="1"/>
      <x:c r="N85" s="1"/>
      <x:c r="O85" s="1"/>
      <x:c r="P85" s="1"/>
      <x:c r="Q85" s="1"/>
      <x:c r="R85" s="1"/>
      <x:c r="S85" s="1"/>
    </x:row>
    <x:row r="86" ht="22" customHeight="1">
      <x:c r="A86" s="1"/>
      <x:c r="B86" s="1"/>
      <x:c r="C86" s="1"/>
      <x:c r="D86" s="1"/>
      <x:c r="E86" s="1"/>
      <x:c r="F86" s="1"/>
      <x:c r="G86" s="1"/>
      <x:c r="H86" s="1"/>
      <x:c r="I86" s="1"/>
      <x:c r="J86" s="1"/>
      <x:c r="K86" s="1"/>
      <x:c r="L86" s="1"/>
      <x:c r="M86" s="1"/>
      <x:c r="N86" s="1"/>
      <x:c r="O86" s="1"/>
      <x:c r="P86" s="1"/>
      <x:c r="Q86" s="1"/>
      <x:c r="R86" s="1"/>
      <x:c r="S86" s="1"/>
    </x:row>
    <x:row r="87" ht="22" customHeight="1">
      <x:c r="A87" s="1"/>
      <x:c r="B87" s="1"/>
      <x:c r="C87" s="1"/>
      <x:c r="D87" s="1"/>
      <x:c r="E87" s="1"/>
      <x:c r="F87" s="1"/>
      <x:c r="G87" s="1"/>
      <x:c r="H87" s="1"/>
      <x:c r="I87" s="1"/>
      <x:c r="J87" s="1"/>
      <x:c r="K87" s="1"/>
      <x:c r="L87" s="1"/>
      <x:c r="M87" s="1"/>
      <x:c r="N87" s="1"/>
      <x:c r="O87" s="1"/>
      <x:c r="P87" s="1"/>
      <x:c r="Q87" s="1"/>
      <x:c r="R87" s="1"/>
      <x:c r="S87" s="1"/>
    </x:row>
    <x:row r="88" ht="22" customHeight="1">
      <x:c r="A88" s="1"/>
      <x:c r="B88" s="1"/>
      <x:c r="C88" s="1"/>
      <x:c r="D88" s="1"/>
      <x:c r="E88" s="1"/>
      <x:c r="F88" s="1"/>
      <x:c r="G88" s="1"/>
      <x:c r="H88" s="1"/>
      <x:c r="I88" s="1"/>
      <x:c r="J88" s="1"/>
      <x:c r="K88" s="1"/>
      <x:c r="L88" s="1"/>
      <x:c r="M88" s="1"/>
      <x:c r="N88" s="1"/>
      <x:c r="O88" s="1"/>
      <x:c r="P88" s="1"/>
      <x:c r="Q88" s="1"/>
      <x:c r="R88" s="1"/>
      <x:c r="S88" s="1"/>
    </x:row>
    <x:row r="89" ht="22" customHeight="1">
      <x:c r="A89" s="1"/>
      <x:c r="B89" s="1"/>
      <x:c r="C89" s="1"/>
      <x:c r="D89" s="1"/>
      <x:c r="E89" s="1"/>
      <x:c r="F89" s="1"/>
      <x:c r="G89" s="1"/>
      <x:c r="H89" s="1"/>
      <x:c r="I89" s="1"/>
      <x:c r="J89" s="1"/>
      <x:c r="K89" s="1"/>
      <x:c r="L89" s="1"/>
      <x:c r="M89" s="1"/>
      <x:c r="N89" s="1"/>
      <x:c r="O89" s="1"/>
      <x:c r="P89" s="1"/>
      <x:c r="Q89" s="1"/>
      <x:c r="R89" s="1"/>
      <x:c r="S89" s="1"/>
    </x:row>
    <x:row r="90" ht="25" customHeight="1">
      <x:c r="A90" s="1"/>
      <x:c r="B90" s="1"/>
      <x:c r="C90" s="19" t="str">
        <x:v>Calculation detail | revenue and student accounts</x:v>
      </x:c>
      <x:c r="D90" s="19"/>
      <x:c r="E90" s="19"/>
      <x:c r="F90" s="19"/>
      <x:c r="G90" s="19"/>
      <x:c r="H90" s="19"/>
      <x:c r="I90" s="19"/>
      <x:c r="J90" s="19"/>
      <x:c r="K90" s="19"/>
      <x:c r="L90" s="19"/>
      <x:c r="M90" s="19"/>
      <x:c r="N90" s="1"/>
      <x:c r="O90" s="1"/>
      <x:c r="P90" s="1"/>
      <x:c r="Q90" s="1"/>
      <x:c r="R90" s="1"/>
      <x:c r="S90" s="1"/>
    </x:row>
    <x:row r="91" ht="22" customHeight="1">
      <x:c r="A91" s="1"/>
      <x:c r="B91" s="1"/>
      <x:c r="C91" s="1"/>
      <x:c r="D91" s="1"/>
      <x:c r="E91" s="1"/>
      <x:c r="F91" s="1"/>
      <x:c r="G91" s="1"/>
      <x:c r="H91" s="1"/>
      <x:c r="I91" s="1"/>
      <x:c r="J91" s="1"/>
      <x:c r="K91" s="1"/>
      <x:c r="L91" s="1"/>
      <x:c r="M91" s="1"/>
      <x:c r="N91" s="1"/>
      <x:c r="O91" s="1"/>
      <x:c r="P91" s="1"/>
      <x:c r="Q91" s="1"/>
      <x:c r="R91" s="1"/>
      <x:c r="S91" s="1"/>
    </x:row>
    <x:row r="92" ht="22" customHeight="1">
      <x:c r="A92" s="1"/>
      <x:c r="B92" s="1"/>
      <x:c r="C92" s="1"/>
      <x:c r="D92" s="1"/>
      <x:c r="E92" s="1"/>
      <x:c r="F92" s="1"/>
      <x:c r="G92" s="1"/>
      <x:c r="H92" s="1"/>
      <x:c r="I92" s="1"/>
      <x:c r="J92" s="1"/>
      <x:c r="K92" s="1"/>
      <x:c r="L92" s="1"/>
      <x:c r="M92" s="1"/>
      <x:c r="N92" s="1"/>
      <x:c r="O92" s="1"/>
      <x:c r="P92" s="1"/>
      <x:c r="Q92" s="1"/>
      <x:c r="R92" s="1"/>
      <x:c r="S92" s="1"/>
    </x:row>
    <x:row r="93" ht="42" customHeight="1">
      <x:c r="A93" s="1"/>
      <x:c r="B93" s="1"/>
      <x:c r="C93" s="10" t="str">
        <x:v>Month</x:v>
      </x:c>
      <x:c r="D93" s="10" t="str">
        <x:v>Students</x:v>
      </x:c>
      <x:c r="E93" s="10" t="str">
        <x:v>Individual students</x:v>
      </x:c>
      <x:c r="F93" s="10" t="str">
        <x:v>Family accounts</x:v>
      </x:c>
      <x:c r="G93" s="10" t="str">
        <x:v>Total accounts</x:v>
      </x:c>
      <x:c r="H93" s="10" t="str">
        <x:v>Advertised dues</x:v>
      </x:c>
      <x:c r="I93" s="10" t="str">
        <x:v>Collected dues</x:v>
      </x:c>
      <x:c r="J93" s="10" t="str">
        <x:v>Included sales tax</x:v>
      </x:c>
      <x:c r="K93" s="10" t="str">
        <x:v>Net dues</x:v>
      </x:c>
      <x:c r="L93" s="10" t="str">
        <x:v>Card + billing fees</x:v>
      </x:c>
      <x:c r="M93" s="10" t="str">
        <x:v>New students needed</x:v>
      </x:c>
      <x:c r="N93" s="1"/>
      <x:c r="O93" s="1"/>
      <x:c r="P93" s="1"/>
      <x:c r="Q93" s="1"/>
      <x:c r="R93" s="1"/>
      <x:c r="S93" s="1"/>
    </x:row>
    <x:row r="94" ht="22" customHeight="1">
      <x:c r="A94" s="1"/>
      <x:c r="B94" s="1"/>
      <x:c r="C94" s="1" t="n">
        <x:v>1</x:v>
      </x:c>
      <x:c r="D94" s="50" t="n">
        <x:f>IF(C94&lt;=9,'Inputs'!$E$23+('Inputs'!$E$24-'Inputs'!$E$23)*(C94-1)/8,IF(C94&lt;=24,'Inputs'!$E$24+('Inputs'!$E$25-'Inputs'!$E$24)*(C94-9)/15,'Inputs'!$E$25+('Inputs'!$E$26-'Inputs'!$E$25)*(C94-24)/36))</x:f>
        <x:v>36</x:v>
      </x:c>
      <x:c r="E94" s="50" t="n">
        <x:f>D94*(1-'Inputs'!$E$31)</x:f>
        <x:v>21.599999999999998</x:v>
      </x:c>
      <x:c r="F94" s="50" t="n">
        <x:f>D94*'Inputs'!$E$31/4</x:f>
        <x:v>3.6</x:v>
      </x:c>
      <x:c r="G94" s="51" t="n">
        <x:f>E94+F94</x:f>
        <x:v>25.2</x:v>
      </x:c>
      <x:c r="H94" s="42" t="n">
        <x:f>E94*'Inputs'!$E$29+F94*'Inputs'!$E$30</x:f>
        <x:v>4140</x:v>
      </x:c>
      <x:c r="I94" s="42" t="n">
        <x:f>H94*(1-'Inputs'!$E$32)</x:f>
        <x:v>4057.2</x:v>
      </x:c>
      <x:c r="J94" s="42" t="n">
        <x:f>I94*'Inputs'!$E$33*'Inputs'!$E$34/(1+'Inputs'!$E$34)</x:f>
        <x:v>0</x:v>
      </x:c>
      <x:c r="K94" s="35" t="n">
        <x:f>I94-J94</x:f>
        <x:v>4057.2</x:v>
      </x:c>
      <x:c r="L94" s="42" t="n">
        <x:f>I94*('Inputs'!$E$35+'Inputs'!$E$37)+G94*(1-'Inputs'!$E$32)*'Inputs'!$E$36</x:f>
        <x:v>125.06759999999998</x:v>
      </x:c>
      <x:c r="M94" s="51" t="n">
        <x:f>D94</x:f>
        <x:v>36</x:v>
      </x:c>
      <x:c r="N94" s="1"/>
      <x:c r="O94" s="1"/>
      <x:c r="P94" s="1"/>
      <x:c r="Q94" s="1"/>
      <x:c r="R94" s="1"/>
      <x:c r="S94" s="1"/>
    </x:row>
    <x:row r="95" ht="22" customHeight="1">
      <x:c r="A95" s="1"/>
      <x:c r="B95" s="1"/>
      <x:c r="C95" s="1" t="n">
        <x:v>2</x:v>
      </x:c>
      <x:c r="D95" s="50" t="n">
        <x:f>IF(C95&lt;=9,'Inputs'!$E$23+('Inputs'!$E$24-'Inputs'!$E$23)*(C95-1)/8,IF(C95&lt;=24,'Inputs'!$E$24+('Inputs'!$E$25-'Inputs'!$E$24)*(C95-9)/15,'Inputs'!$E$25+('Inputs'!$E$26-'Inputs'!$E$25)*(C95-24)/36))</x:f>
        <x:v>44</x:v>
      </x:c>
      <x:c r="E95" s="50" t="n">
        <x:f>D95*(1-'Inputs'!$E$31)</x:f>
        <x:v>26.4</x:v>
      </x:c>
      <x:c r="F95" s="50" t="n">
        <x:f>D95*'Inputs'!$E$31/4</x:f>
        <x:v>4.4</x:v>
      </x:c>
      <x:c r="G95" s="51" t="n">
        <x:f>E95+F95</x:f>
        <x:v>30.799999999999997</x:v>
      </x:c>
      <x:c r="H95" s="42" t="n">
        <x:f>E95*'Inputs'!$E$29+F95*'Inputs'!$E$30</x:f>
        <x:v>5060</x:v>
      </x:c>
      <x:c r="I95" s="42" t="n">
        <x:f>H95*(1-'Inputs'!$E$32)</x:f>
        <x:v>4958.8</x:v>
      </x:c>
      <x:c r="J95" s="42" t="n">
        <x:f>I95*'Inputs'!$E$33*'Inputs'!$E$34/(1+'Inputs'!$E$34)</x:f>
        <x:v>0</x:v>
      </x:c>
      <x:c r="K95" s="35" t="n">
        <x:f>I95-J95</x:f>
        <x:v>4958.8</x:v>
      </x:c>
      <x:c r="L95" s="42" t="n">
        <x:f>I95*('Inputs'!$E$35+'Inputs'!$E$37)+G95*(1-'Inputs'!$E$32)*'Inputs'!$E$36</x:f>
        <x:v>152.86039999999997</x:v>
      </x:c>
      <x:c r="M95" s="50" t="n">
        <x:f>MAX(0,D95-D94+D94*'Inputs'!$E$27)</x:f>
        <x:v>9.08</x:v>
      </x:c>
      <x:c r="N95" s="1"/>
      <x:c r="O95" s="1"/>
      <x:c r="P95" s="1"/>
      <x:c r="Q95" s="1"/>
      <x:c r="R95" s="1"/>
      <x:c r="S95" s="1"/>
    </x:row>
    <x:row r="96" ht="22" customHeight="1">
      <x:c r="A96" s="1"/>
      <x:c r="B96" s="1"/>
      <x:c r="C96" s="1" t="n">
        <x:v>3</x:v>
      </x:c>
      <x:c r="D96" s="50" t="n">
        <x:f>IF(C96&lt;=9,'Inputs'!$E$23+('Inputs'!$E$24-'Inputs'!$E$23)*(C96-1)/8,IF(C96&lt;=24,'Inputs'!$E$24+('Inputs'!$E$25-'Inputs'!$E$24)*(C96-9)/15,'Inputs'!$E$25+('Inputs'!$E$26-'Inputs'!$E$25)*(C96-24)/36))</x:f>
        <x:v>52</x:v>
      </x:c>
      <x:c r="E96" s="50" t="n">
        <x:f>D96*(1-'Inputs'!$E$31)</x:f>
        <x:v>31.2</x:v>
      </x:c>
      <x:c r="F96" s="50" t="n">
        <x:f>D96*'Inputs'!$E$31/4</x:f>
        <x:v>5.2</x:v>
      </x:c>
      <x:c r="G96" s="51" t="n">
        <x:f>E96+F96</x:f>
        <x:v>36.4</x:v>
      </x:c>
      <x:c r="H96" s="42" t="n">
        <x:f>E96*'Inputs'!$E$29+F96*'Inputs'!$E$30</x:f>
        <x:v>5980</x:v>
      </x:c>
      <x:c r="I96" s="42" t="n">
        <x:f>H96*(1-'Inputs'!$E$32)</x:f>
        <x:v>5860.4</x:v>
      </x:c>
      <x:c r="J96" s="42" t="n">
        <x:f>I96*'Inputs'!$E$33*'Inputs'!$E$34/(1+'Inputs'!$E$34)</x:f>
        <x:v>0</x:v>
      </x:c>
      <x:c r="K96" s="35" t="n">
        <x:f>I96-J96</x:f>
        <x:v>5860.4</x:v>
      </x:c>
      <x:c r="L96" s="42" t="n">
        <x:f>I96*('Inputs'!$E$35+'Inputs'!$E$37)+G96*(1-'Inputs'!$E$32)*'Inputs'!$E$36</x:f>
        <x:v>180.65319999999997</x:v>
      </x:c>
      <x:c r="M96" s="50" t="n">
        <x:f>MAX(0,D96-D95+D95*'Inputs'!$E$27)</x:f>
        <x:v>9.32</x:v>
      </x:c>
      <x:c r="N96" s="1"/>
      <x:c r="O96" s="1"/>
      <x:c r="P96" s="1"/>
      <x:c r="Q96" s="1"/>
      <x:c r="R96" s="1"/>
      <x:c r="S96" s="1"/>
    </x:row>
    <x:row r="97" ht="22" customHeight="1">
      <x:c r="A97" s="1"/>
      <x:c r="B97" s="1"/>
      <x:c r="C97" s="1" t="n">
        <x:v>4</x:v>
      </x:c>
      <x:c r="D97" s="50" t="n">
        <x:f>IF(C97&lt;=9,'Inputs'!$E$23+('Inputs'!$E$24-'Inputs'!$E$23)*(C97-1)/8,IF(C97&lt;=24,'Inputs'!$E$24+('Inputs'!$E$25-'Inputs'!$E$24)*(C97-9)/15,'Inputs'!$E$25+('Inputs'!$E$26-'Inputs'!$E$25)*(C97-24)/36))</x:f>
        <x:v>60</x:v>
      </x:c>
      <x:c r="E97" s="50" t="n">
        <x:f>D97*(1-'Inputs'!$E$31)</x:f>
        <x:v>36</x:v>
      </x:c>
      <x:c r="F97" s="50" t="n">
        <x:f>D97*'Inputs'!$E$31/4</x:f>
        <x:v>6</x:v>
      </x:c>
      <x:c r="G97" s="51" t="n">
        <x:f>E97+F97</x:f>
        <x:v>42</x:v>
      </x:c>
      <x:c r="H97" s="42" t="n">
        <x:f>E97*'Inputs'!$E$29+F97*'Inputs'!$E$30</x:f>
        <x:v>6900</x:v>
      </x:c>
      <x:c r="I97" s="42" t="n">
        <x:f>H97*(1-'Inputs'!$E$32)</x:f>
        <x:v>6762</x:v>
      </x:c>
      <x:c r="J97" s="42" t="n">
        <x:f>I97*'Inputs'!$E$33*'Inputs'!$E$34/(1+'Inputs'!$E$34)</x:f>
        <x:v>0</x:v>
      </x:c>
      <x:c r="K97" s="35" t="n">
        <x:f>I97-J97</x:f>
        <x:v>6762</x:v>
      </x:c>
      <x:c r="L97" s="42" t="n">
        <x:f>I97*('Inputs'!$E$35+'Inputs'!$E$37)+G97*(1-'Inputs'!$E$32)*'Inputs'!$E$36</x:f>
        <x:v>208.44599999999997</x:v>
      </x:c>
      <x:c r="M97" s="50" t="n">
        <x:f>MAX(0,D97-D96+D96*'Inputs'!$E$27)</x:f>
        <x:v>9.56</x:v>
      </x:c>
      <x:c r="N97" s="1"/>
      <x:c r="O97" s="1"/>
      <x:c r="P97" s="1"/>
      <x:c r="Q97" s="1"/>
      <x:c r="R97" s="1"/>
      <x:c r="S97" s="1"/>
    </x:row>
    <x:row r="98" ht="22" customHeight="1">
      <x:c r="A98" s="1"/>
      <x:c r="B98" s="1"/>
      <x:c r="C98" s="1" t="n">
        <x:v>5</x:v>
      </x:c>
      <x:c r="D98" s="50" t="n">
        <x:f>IF(C98&lt;=9,'Inputs'!$E$23+('Inputs'!$E$24-'Inputs'!$E$23)*(C98-1)/8,IF(C98&lt;=24,'Inputs'!$E$24+('Inputs'!$E$25-'Inputs'!$E$24)*(C98-9)/15,'Inputs'!$E$25+('Inputs'!$E$26-'Inputs'!$E$25)*(C98-24)/36))</x:f>
        <x:v>68</x:v>
      </x:c>
      <x:c r="E98" s="50" t="n">
        <x:f>D98*(1-'Inputs'!$E$31)</x:f>
        <x:v>40.8</x:v>
      </x:c>
      <x:c r="F98" s="50" t="n">
        <x:f>D98*'Inputs'!$E$31/4</x:f>
        <x:v>6.800000000000001</x:v>
      </x:c>
      <x:c r="G98" s="51" t="n">
        <x:f>E98+F98</x:f>
        <x:v>47.599999999999994</x:v>
      </x:c>
      <x:c r="H98" s="42" t="n">
        <x:f>E98*'Inputs'!$E$29+F98*'Inputs'!$E$30</x:f>
        <x:v>7820</x:v>
      </x:c>
      <x:c r="I98" s="42" t="n">
        <x:f>H98*(1-'Inputs'!$E$32)</x:f>
        <x:v>7663.599999999999</x:v>
      </x:c>
      <x:c r="J98" s="42" t="n">
        <x:f>I98*'Inputs'!$E$33*'Inputs'!$E$34/(1+'Inputs'!$E$34)</x:f>
        <x:v>0</x:v>
      </x:c>
      <x:c r="K98" s="35" t="n">
        <x:f>I98-J98</x:f>
        <x:v>7663.599999999999</x:v>
      </x:c>
      <x:c r="L98" s="42" t="n">
        <x:f>I98*('Inputs'!$E$35+'Inputs'!$E$37)+G98*(1-'Inputs'!$E$32)*'Inputs'!$E$36</x:f>
        <x:v>236.23879999999997</x:v>
      </x:c>
      <x:c r="M98" s="50" t="n">
        <x:f>MAX(0,D98-D97+D97*'Inputs'!$E$27)</x:f>
        <x:v>9.8</x:v>
      </x:c>
      <x:c r="N98" s="1"/>
      <x:c r="O98" s="1"/>
      <x:c r="P98" s="1"/>
      <x:c r="Q98" s="1"/>
      <x:c r="R98" s="1"/>
      <x:c r="S98" s="1"/>
    </x:row>
    <x:row r="99" ht="22" customHeight="1">
      <x:c r="A99" s="1"/>
      <x:c r="B99" s="1"/>
      <x:c r="C99" s="1" t="n">
        <x:v>6</x:v>
      </x:c>
      <x:c r="D99" s="50" t="n">
        <x:f>IF(C99&lt;=9,'Inputs'!$E$23+('Inputs'!$E$24-'Inputs'!$E$23)*(C99-1)/8,IF(C99&lt;=24,'Inputs'!$E$24+('Inputs'!$E$25-'Inputs'!$E$24)*(C99-9)/15,'Inputs'!$E$25+('Inputs'!$E$26-'Inputs'!$E$25)*(C99-24)/36))</x:f>
        <x:v>76</x:v>
      </x:c>
      <x:c r="E99" s="50" t="n">
        <x:f>D99*(1-'Inputs'!$E$31)</x:f>
        <x:v>45.6</x:v>
      </x:c>
      <x:c r="F99" s="50" t="n">
        <x:f>D99*'Inputs'!$E$31/4</x:f>
        <x:v>7.6000000000000005</x:v>
      </x:c>
      <x:c r="G99" s="51" t="n">
        <x:f>E99+F99</x:f>
        <x:v>53.2</x:v>
      </x:c>
      <x:c r="H99" s="42" t="n">
        <x:f>E99*'Inputs'!$E$29+F99*'Inputs'!$E$30</x:f>
        <x:v>8740</x:v>
      </x:c>
      <x:c r="I99" s="42" t="n">
        <x:f>H99*(1-'Inputs'!$E$32)</x:f>
        <x:v>8565.2</x:v>
      </x:c>
      <x:c r="J99" s="42" t="n">
        <x:f>I99*'Inputs'!$E$33*'Inputs'!$E$34/(1+'Inputs'!$E$34)</x:f>
        <x:v>0</x:v>
      </x:c>
      <x:c r="K99" s="35" t="n">
        <x:f>I99-J99</x:f>
        <x:v>8565.2</x:v>
      </x:c>
      <x:c r="L99" s="42" t="n">
        <x:f>I99*('Inputs'!$E$35+'Inputs'!$E$37)+G99*(1-'Inputs'!$E$32)*'Inputs'!$E$36</x:f>
        <x:v>264.0316</x:v>
      </x:c>
      <x:c r="M99" s="50" t="n">
        <x:f>MAX(0,D99-D98+D98*'Inputs'!$E$27)</x:f>
        <x:v>10.04</x:v>
      </x:c>
      <x:c r="N99" s="1"/>
      <x:c r="O99" s="1"/>
      <x:c r="P99" s="1"/>
      <x:c r="Q99" s="1"/>
      <x:c r="R99" s="1"/>
      <x:c r="S99" s="1"/>
    </x:row>
    <x:row r="100" ht="22" customHeight="1">
      <x:c r="A100" s="1"/>
      <x:c r="B100" s="1"/>
      <x:c r="C100" s="1" t="n">
        <x:v>7</x:v>
      </x:c>
      <x:c r="D100" s="50" t="n">
        <x:f>IF(C100&lt;=9,'Inputs'!$E$23+('Inputs'!$E$24-'Inputs'!$E$23)*(C100-1)/8,IF(C100&lt;=24,'Inputs'!$E$24+('Inputs'!$E$25-'Inputs'!$E$24)*(C100-9)/15,'Inputs'!$E$25+('Inputs'!$E$26-'Inputs'!$E$25)*(C100-24)/36))</x:f>
        <x:v>84</x:v>
      </x:c>
      <x:c r="E100" s="50" t="n">
        <x:f>D100*(1-'Inputs'!$E$31)</x:f>
        <x:v>50.4</x:v>
      </x:c>
      <x:c r="F100" s="50" t="n">
        <x:f>D100*'Inputs'!$E$31/4</x:f>
        <x:v>8.4</x:v>
      </x:c>
      <x:c r="G100" s="51" t="n">
        <x:f>E100+F100</x:f>
        <x:v>58.8</x:v>
      </x:c>
      <x:c r="H100" s="42" t="n">
        <x:f>E100*'Inputs'!$E$29+F100*'Inputs'!$E$30</x:f>
        <x:v>9660</x:v>
      </x:c>
      <x:c r="I100" s="42" t="n">
        <x:f>H100*(1-'Inputs'!$E$32)</x:f>
        <x:v>9466.8</x:v>
      </x:c>
      <x:c r="J100" s="42" t="n">
        <x:f>I100*'Inputs'!$E$33*'Inputs'!$E$34/(1+'Inputs'!$E$34)</x:f>
        <x:v>0</x:v>
      </x:c>
      <x:c r="K100" s="35" t="n">
        <x:f>I100-J100</x:f>
        <x:v>9466.8</x:v>
      </x:c>
      <x:c r="L100" s="42" t="n">
        <x:f>I100*('Inputs'!$E$35+'Inputs'!$E$37)+G100*(1-'Inputs'!$E$32)*'Inputs'!$E$36</x:f>
        <x:v>291.82439999999997</x:v>
      </x:c>
      <x:c r="M100" s="50" t="n">
        <x:f>MAX(0,D100-D99+D99*'Inputs'!$E$27)</x:f>
        <x:v>10.28</x:v>
      </x:c>
      <x:c r="N100" s="1"/>
      <x:c r="O100" s="1"/>
      <x:c r="P100" s="1"/>
      <x:c r="Q100" s="1"/>
      <x:c r="R100" s="1"/>
      <x:c r="S100" s="1"/>
    </x:row>
    <x:row r="101" ht="22" customHeight="1">
      <x:c r="A101" s="1"/>
      <x:c r="B101" s="1"/>
      <x:c r="C101" s="1" t="n">
        <x:v>8</x:v>
      </x:c>
      <x:c r="D101" s="50" t="n">
        <x:f>IF(C101&lt;=9,'Inputs'!$E$23+('Inputs'!$E$24-'Inputs'!$E$23)*(C101-1)/8,IF(C101&lt;=24,'Inputs'!$E$24+('Inputs'!$E$25-'Inputs'!$E$24)*(C101-9)/15,'Inputs'!$E$25+('Inputs'!$E$26-'Inputs'!$E$25)*(C101-24)/36))</x:f>
        <x:v>92</x:v>
      </x:c>
      <x:c r="E101" s="50" t="n">
        <x:f>D101*(1-'Inputs'!$E$31)</x:f>
        <x:v>55.199999999999996</x:v>
      </x:c>
      <x:c r="F101" s="50" t="n">
        <x:f>D101*'Inputs'!$E$31/4</x:f>
        <x:v>9.200000000000001</x:v>
      </x:c>
      <x:c r="G101" s="51" t="n">
        <x:f>E101+F101</x:f>
        <x:v>64.39999999999999</x:v>
      </x:c>
      <x:c r="H101" s="42" t="n">
        <x:f>E101*'Inputs'!$E$29+F101*'Inputs'!$E$30</x:f>
        <x:v>10580</x:v>
      </x:c>
      <x:c r="I101" s="42" t="n">
        <x:f>H101*(1-'Inputs'!$E$32)</x:f>
        <x:v>10368.4</x:v>
      </x:c>
      <x:c r="J101" s="42" t="n">
        <x:f>I101*'Inputs'!$E$33*'Inputs'!$E$34/(1+'Inputs'!$E$34)</x:f>
        <x:v>0</x:v>
      </x:c>
      <x:c r="K101" s="35" t="n">
        <x:f>I101-J101</x:f>
        <x:v>10368.4</x:v>
      </x:c>
      <x:c r="L101" s="42" t="n">
        <x:f>I101*('Inputs'!$E$35+'Inputs'!$E$37)+G101*(1-'Inputs'!$E$32)*'Inputs'!$E$36</x:f>
        <x:v>319.61719999999997</x:v>
      </x:c>
      <x:c r="M101" s="50" t="n">
        <x:f>MAX(0,D101-D100+D100*'Inputs'!$E$27)</x:f>
        <x:v>10.52</x:v>
      </x:c>
      <x:c r="N101" s="1"/>
      <x:c r="O101" s="1"/>
      <x:c r="P101" s="1"/>
      <x:c r="Q101" s="1"/>
      <x:c r="R101" s="1"/>
      <x:c r="S101" s="1"/>
    </x:row>
    <x:row r="102" ht="22" customHeight="1">
      <x:c r="A102" s="1"/>
      <x:c r="B102" s="1"/>
      <x:c r="C102" s="1" t="n">
        <x:v>9</x:v>
      </x:c>
      <x:c r="D102" s="50" t="n">
        <x:f>IF(C102&lt;=9,'Inputs'!$E$23+('Inputs'!$E$24-'Inputs'!$E$23)*(C102-1)/8,IF(C102&lt;=24,'Inputs'!$E$24+('Inputs'!$E$25-'Inputs'!$E$24)*(C102-9)/15,'Inputs'!$E$25+('Inputs'!$E$26-'Inputs'!$E$25)*(C102-24)/36))</x:f>
        <x:v>100</x:v>
      </x:c>
      <x:c r="E102" s="50" t="n">
        <x:f>D102*(1-'Inputs'!$E$31)</x:f>
        <x:v>60</x:v>
      </x:c>
      <x:c r="F102" s="50" t="n">
        <x:f>D102*'Inputs'!$E$31/4</x:f>
        <x:v>10</x:v>
      </x:c>
      <x:c r="G102" s="51" t="n">
        <x:f>E102+F102</x:f>
        <x:v>70</x:v>
      </x:c>
      <x:c r="H102" s="42" t="n">
        <x:f>E102*'Inputs'!$E$29+F102*'Inputs'!$E$30</x:f>
        <x:v>11500</x:v>
      </x:c>
      <x:c r="I102" s="42" t="n">
        <x:f>H102*(1-'Inputs'!$E$32)</x:f>
        <x:v>11270</x:v>
      </x:c>
      <x:c r="J102" s="42" t="n">
        <x:f>I102*'Inputs'!$E$33*'Inputs'!$E$34/(1+'Inputs'!$E$34)</x:f>
        <x:v>0</x:v>
      </x:c>
      <x:c r="K102" s="35" t="n">
        <x:f>I102-J102</x:f>
        <x:v>11270</x:v>
      </x:c>
      <x:c r="L102" s="42" t="n">
        <x:f>I102*('Inputs'!$E$35+'Inputs'!$E$37)+G102*(1-'Inputs'!$E$32)*'Inputs'!$E$36</x:f>
        <x:v>347.40999999999997</x:v>
      </x:c>
      <x:c r="M102" s="50" t="n">
        <x:f>MAX(0,D102-D101+D101*'Inputs'!$E$27)</x:f>
        <x:v>10.76</x:v>
      </x:c>
      <x:c r="N102" s="1"/>
      <x:c r="O102" s="1"/>
      <x:c r="P102" s="1"/>
      <x:c r="Q102" s="1"/>
      <x:c r="R102" s="1"/>
      <x:c r="S102" s="1"/>
    </x:row>
    <x:row r="103" ht="22" customHeight="1">
      <x:c r="A103" s="1"/>
      <x:c r="B103" s="1"/>
      <x:c r="C103" s="1" t="n">
        <x:v>10</x:v>
      </x:c>
      <x:c r="D103" s="50" t="n">
        <x:f>IF(C103&lt;=9,'Inputs'!$E$23+('Inputs'!$E$24-'Inputs'!$E$23)*(C103-1)/8,IF(C103&lt;=24,'Inputs'!$E$24+('Inputs'!$E$25-'Inputs'!$E$24)*(C103-9)/15,'Inputs'!$E$25+('Inputs'!$E$26-'Inputs'!$E$25)*(C103-24)/36))</x:f>
        <x:v>105.33333333333333</x:v>
      </x:c>
      <x:c r="E103" s="50" t="n">
        <x:f>D103*(1-'Inputs'!$E$31)</x:f>
        <x:v>63.199999999999996</x:v>
      </x:c>
      <x:c r="F103" s="50" t="n">
        <x:f>D103*'Inputs'!$E$31/4</x:f>
        <x:v>10.533333333333333</x:v>
      </x:c>
      <x:c r="G103" s="51" t="n">
        <x:f>E103+F103</x:f>
        <x:v>73.73333333333333</x:v>
      </x:c>
      <x:c r="H103" s="42" t="n">
        <x:f>E103*'Inputs'!$E$29+F103*'Inputs'!$E$30</x:f>
        <x:v>12113.333333333332</x:v>
      </x:c>
      <x:c r="I103" s="42" t="n">
        <x:f>H103*(1-'Inputs'!$E$32)</x:f>
        <x:v>11871.066666666666</x:v>
      </x:c>
      <x:c r="J103" s="42" t="n">
        <x:f>I103*'Inputs'!$E$33*'Inputs'!$E$34/(1+'Inputs'!$E$34)</x:f>
        <x:v>0</x:v>
      </x:c>
      <x:c r="K103" s="35" t="n">
        <x:f>I103-J103</x:f>
        <x:v>11871.066666666666</x:v>
      </x:c>
      <x:c r="L103" s="42" t="n">
        <x:f>I103*('Inputs'!$E$35+'Inputs'!$E$37)+G103*(1-'Inputs'!$E$32)*'Inputs'!$E$36</x:f>
        <x:v>365.9385333333333</x:v>
      </x:c>
      <x:c r="M103" s="50" t="n">
        <x:f>MAX(0,D103-D102+D102*'Inputs'!$E$27)</x:f>
        <x:v>8.333333333333329</x:v>
      </x:c>
      <x:c r="N103" s="1"/>
      <x:c r="O103" s="1"/>
      <x:c r="P103" s="1"/>
      <x:c r="Q103" s="1"/>
      <x:c r="R103" s="1"/>
      <x:c r="S103" s="1"/>
    </x:row>
    <x:row r="104" ht="22" customHeight="1">
      <x:c r="A104" s="1"/>
      <x:c r="B104" s="1"/>
      <x:c r="C104" s="1" t="n">
        <x:v>11</x:v>
      </x:c>
      <x:c r="D104" s="50" t="n">
        <x:f>IF(C104&lt;=9,'Inputs'!$E$23+('Inputs'!$E$24-'Inputs'!$E$23)*(C104-1)/8,IF(C104&lt;=24,'Inputs'!$E$24+('Inputs'!$E$25-'Inputs'!$E$24)*(C104-9)/15,'Inputs'!$E$25+('Inputs'!$E$26-'Inputs'!$E$25)*(C104-24)/36))</x:f>
        <x:v>110.66666666666667</x:v>
      </x:c>
      <x:c r="E104" s="50" t="n">
        <x:f>D104*(1-'Inputs'!$E$31)</x:f>
        <x:v>66.4</x:v>
      </x:c>
      <x:c r="F104" s="50" t="n">
        <x:f>D104*'Inputs'!$E$31/4</x:f>
        <x:v>11.066666666666668</x:v>
      </x:c>
      <x:c r="G104" s="51" t="n">
        <x:f>E104+F104</x:f>
        <x:v>77.46666666666667</x:v>
      </x:c>
      <x:c r="H104" s="42" t="n">
        <x:f>E104*'Inputs'!$E$29+F104*'Inputs'!$E$30</x:f>
        <x:v>12726.666666666668</x:v>
      </x:c>
      <x:c r="I104" s="42" t="n">
        <x:f>H104*(1-'Inputs'!$E$32)</x:f>
        <x:v>12472.133333333335</x:v>
      </x:c>
      <x:c r="J104" s="42" t="n">
        <x:f>I104*'Inputs'!$E$33*'Inputs'!$E$34/(1+'Inputs'!$E$34)</x:f>
        <x:v>0</x:v>
      </x:c>
      <x:c r="K104" s="35" t="n">
        <x:f>I104-J104</x:f>
        <x:v>12472.133333333335</x:v>
      </x:c>
      <x:c r="L104" s="42" t="n">
        <x:f>I104*('Inputs'!$E$35+'Inputs'!$E$37)+G104*(1-'Inputs'!$E$32)*'Inputs'!$E$36</x:f>
        <x:v>384.46706666666665</x:v>
      </x:c>
      <x:c r="M104" s="50" t="n">
        <x:f>MAX(0,D104-D103+D103*'Inputs'!$E$27)</x:f>
        <x:v>8.493333333333343</x:v>
      </x:c>
      <x:c r="N104" s="1"/>
      <x:c r="O104" s="1"/>
      <x:c r="P104" s="1"/>
      <x:c r="Q104" s="1"/>
      <x:c r="R104" s="1"/>
      <x:c r="S104" s="1"/>
    </x:row>
    <x:row r="105" ht="22" customHeight="1">
      <x:c r="A105" s="1"/>
      <x:c r="B105" s="1"/>
      <x:c r="C105" s="1" t="n">
        <x:v>12</x:v>
      </x:c>
      <x:c r="D105" s="50" t="n">
        <x:f>IF(C105&lt;=9,'Inputs'!$E$23+('Inputs'!$E$24-'Inputs'!$E$23)*(C105-1)/8,IF(C105&lt;=24,'Inputs'!$E$24+('Inputs'!$E$25-'Inputs'!$E$24)*(C105-9)/15,'Inputs'!$E$25+('Inputs'!$E$26-'Inputs'!$E$25)*(C105-24)/36))</x:f>
        <x:v>116</x:v>
      </x:c>
      <x:c r="E105" s="50" t="n">
        <x:f>D105*(1-'Inputs'!$E$31)</x:f>
        <x:v>69.6</x:v>
      </x:c>
      <x:c r="F105" s="50" t="n">
        <x:f>D105*'Inputs'!$E$31/4</x:f>
        <x:v>11.600000000000001</x:v>
      </x:c>
      <x:c r="G105" s="51" t="n">
        <x:f>E105+F105</x:f>
        <x:v>81.19999999999999</x:v>
      </x:c>
      <x:c r="H105" s="42" t="n">
        <x:f>E105*'Inputs'!$E$29+F105*'Inputs'!$E$30</x:f>
        <x:v>13340</x:v>
      </x:c>
      <x:c r="I105" s="42" t="n">
        <x:f>H105*(1-'Inputs'!$E$32)</x:f>
        <x:v>13073.199999999999</x:v>
      </x:c>
      <x:c r="J105" s="42" t="n">
        <x:f>I105*'Inputs'!$E$33*'Inputs'!$E$34/(1+'Inputs'!$E$34)</x:f>
        <x:v>0</x:v>
      </x:c>
      <x:c r="K105" s="35" t="n">
        <x:f>I105-J105</x:f>
        <x:v>13073.199999999999</x:v>
      </x:c>
      <x:c r="L105" s="42" t="n">
        <x:f>I105*('Inputs'!$E$35+'Inputs'!$E$37)+G105*(1-'Inputs'!$E$32)*'Inputs'!$E$36</x:f>
        <x:v>402.9955999999999</x:v>
      </x:c>
      <x:c r="M105" s="50" t="n">
        <x:f>MAX(0,D105-D104+D104*'Inputs'!$E$27)</x:f>
        <x:v>8.653333333333329</x:v>
      </x:c>
      <x:c r="N105" s="1"/>
      <x:c r="O105" s="1"/>
      <x:c r="P105" s="1"/>
      <x:c r="Q105" s="1"/>
      <x:c r="R105" s="1"/>
      <x:c r="S105" s="1"/>
    </x:row>
    <x:row r="106" ht="22" customHeight="1">
      <x:c r="A106" s="1"/>
      <x:c r="B106" s="1"/>
      <x:c r="C106" s="1" t="n">
        <x:v>13</x:v>
      </x:c>
      <x:c r="D106" s="50" t="n">
        <x:f>IF(C106&lt;=9,'Inputs'!$E$23+('Inputs'!$E$24-'Inputs'!$E$23)*(C106-1)/8,IF(C106&lt;=24,'Inputs'!$E$24+('Inputs'!$E$25-'Inputs'!$E$24)*(C106-9)/15,'Inputs'!$E$25+('Inputs'!$E$26-'Inputs'!$E$25)*(C106-24)/36))</x:f>
        <x:v>121.33333333333333</x:v>
      </x:c>
      <x:c r="E106" s="50" t="n">
        <x:f>D106*(1-'Inputs'!$E$31)</x:f>
        <x:v>72.8</x:v>
      </x:c>
      <x:c r="F106" s="50" t="n">
        <x:f>D106*'Inputs'!$E$31/4</x:f>
        <x:v>12.133333333333333</x:v>
      </x:c>
      <x:c r="G106" s="51" t="n">
        <x:f>E106+F106</x:f>
        <x:v>84.93333333333334</x:v>
      </x:c>
      <x:c r="H106" s="42" t="n">
        <x:f>E106*'Inputs'!$E$29+F106*'Inputs'!$E$30</x:f>
        <x:v>13953.333333333332</x:v>
      </x:c>
      <x:c r="I106" s="42" t="n">
        <x:f>H106*(1-'Inputs'!$E$32)</x:f>
        <x:v>13674.266666666665</x:v>
      </x:c>
      <x:c r="J106" s="42" t="n">
        <x:f>I106*'Inputs'!$E$33*'Inputs'!$E$34/(1+'Inputs'!$E$34)</x:f>
        <x:v>0</x:v>
      </x:c>
      <x:c r="K106" s="35" t="n">
        <x:f>I106-J106</x:f>
        <x:v>13674.266666666665</x:v>
      </x:c>
      <x:c r="L106" s="42" t="n">
        <x:f>I106*('Inputs'!$E$35+'Inputs'!$E$37)+G106*(1-'Inputs'!$E$32)*'Inputs'!$E$36</x:f>
        <x:v>421.5241333333332</x:v>
      </x:c>
      <x:c r="M106" s="50" t="n">
        <x:f>MAX(0,D106-D105+D105*'Inputs'!$E$27)</x:f>
        <x:v>8.813333333333329</x:v>
      </x:c>
      <x:c r="N106" s="1"/>
      <x:c r="O106" s="1"/>
      <x:c r="P106" s="1"/>
      <x:c r="Q106" s="1"/>
      <x:c r="R106" s="1"/>
      <x:c r="S106" s="1"/>
    </x:row>
    <x:row r="107" ht="22" customHeight="1">
      <x:c r="A107" s="1"/>
      <x:c r="B107" s="1"/>
      <x:c r="C107" s="1" t="n">
        <x:v>14</x:v>
      </x:c>
      <x:c r="D107" s="50" t="n">
        <x:f>IF(C107&lt;=9,'Inputs'!$E$23+('Inputs'!$E$24-'Inputs'!$E$23)*(C107-1)/8,IF(C107&lt;=24,'Inputs'!$E$24+('Inputs'!$E$25-'Inputs'!$E$24)*(C107-9)/15,'Inputs'!$E$25+('Inputs'!$E$26-'Inputs'!$E$25)*(C107-24)/36))</x:f>
        <x:v>126.66666666666667</x:v>
      </x:c>
      <x:c r="E107" s="50" t="n">
        <x:f>D107*(1-'Inputs'!$E$31)</x:f>
        <x:v>76</x:v>
      </x:c>
      <x:c r="F107" s="50" t="n">
        <x:f>D107*'Inputs'!$E$31/4</x:f>
        <x:v>12.666666666666668</x:v>
      </x:c>
      <x:c r="G107" s="51" t="n">
        <x:f>E107+F107</x:f>
        <x:v>88.66666666666667</x:v>
      </x:c>
      <x:c r="H107" s="42" t="n">
        <x:f>E107*'Inputs'!$E$29+F107*'Inputs'!$E$30</x:f>
        <x:v>14566.666666666668</x:v>
      </x:c>
      <x:c r="I107" s="42" t="n">
        <x:f>H107*(1-'Inputs'!$E$32)</x:f>
        <x:v>14275.333333333334</x:v>
      </x:c>
      <x:c r="J107" s="42" t="n">
        <x:f>I107*'Inputs'!$E$33*'Inputs'!$E$34/(1+'Inputs'!$E$34)</x:f>
        <x:v>0</x:v>
      </x:c>
      <x:c r="K107" s="35" t="n">
        <x:f>I107-J107</x:f>
        <x:v>14275.333333333334</x:v>
      </x:c>
      <x:c r="L107" s="42" t="n">
        <x:f>I107*('Inputs'!$E$35+'Inputs'!$E$37)+G107*(1-'Inputs'!$E$32)*'Inputs'!$E$36</x:f>
        <x:v>440.05266666666665</x:v>
      </x:c>
      <x:c r="M107" s="50" t="n">
        <x:f>MAX(0,D107-D106+D106*'Inputs'!$E$27)</x:f>
        <x:v>8.973333333333343</x:v>
      </x:c>
      <x:c r="N107" s="1"/>
      <x:c r="O107" s="1"/>
      <x:c r="P107" s="1"/>
      <x:c r="Q107" s="1"/>
      <x:c r="R107" s="1"/>
      <x:c r="S107" s="1"/>
    </x:row>
    <x:row r="108" ht="22" customHeight="1">
      <x:c r="A108" s="1"/>
      <x:c r="B108" s="1"/>
      <x:c r="C108" s="1" t="n">
        <x:v>15</x:v>
      </x:c>
      <x:c r="D108" s="50" t="n">
        <x:f>IF(C108&lt;=9,'Inputs'!$E$23+('Inputs'!$E$24-'Inputs'!$E$23)*(C108-1)/8,IF(C108&lt;=24,'Inputs'!$E$24+('Inputs'!$E$25-'Inputs'!$E$24)*(C108-9)/15,'Inputs'!$E$25+('Inputs'!$E$26-'Inputs'!$E$25)*(C108-24)/36))</x:f>
        <x:v>132</x:v>
      </x:c>
      <x:c r="E108" s="50" t="n">
        <x:f>D108*(1-'Inputs'!$E$31)</x:f>
        <x:v>79.2</x:v>
      </x:c>
      <x:c r="F108" s="50" t="n">
        <x:f>D108*'Inputs'!$E$31/4</x:f>
        <x:v>13.200000000000001</x:v>
      </x:c>
      <x:c r="G108" s="51" t="n">
        <x:f>E108+F108</x:f>
        <x:v>92.4</x:v>
      </x:c>
      <x:c r="H108" s="42" t="n">
        <x:f>E108*'Inputs'!$E$29+F108*'Inputs'!$E$30</x:f>
        <x:v>15180</x:v>
      </x:c>
      <x:c r="I108" s="42" t="n">
        <x:f>H108*(1-'Inputs'!$E$32)</x:f>
        <x:v>14876.4</x:v>
      </x:c>
      <x:c r="J108" s="42" t="n">
        <x:f>I108*'Inputs'!$E$33*'Inputs'!$E$34/(1+'Inputs'!$E$34)</x:f>
        <x:v>0</x:v>
      </x:c>
      <x:c r="K108" s="35" t="n">
        <x:f>I108-J108</x:f>
        <x:v>14876.4</x:v>
      </x:c>
      <x:c r="L108" s="42" t="n">
        <x:f>I108*('Inputs'!$E$35+'Inputs'!$E$37)+G108*(1-'Inputs'!$E$32)*'Inputs'!$E$36</x:f>
        <x:v>458.58119999999997</x:v>
      </x:c>
      <x:c r="M108" s="50" t="n">
        <x:f>MAX(0,D108-D107+D107*'Inputs'!$E$27)</x:f>
        <x:v>9.13333333333333</x:v>
      </x:c>
      <x:c r="N108" s="1"/>
      <x:c r="O108" s="1"/>
      <x:c r="P108" s="1"/>
      <x:c r="Q108" s="1"/>
      <x:c r="R108" s="1"/>
      <x:c r="S108" s="1"/>
    </x:row>
    <x:row r="109" ht="22" customHeight="1">
      <x:c r="A109" s="1"/>
      <x:c r="B109" s="1"/>
      <x:c r="C109" s="1" t="n">
        <x:v>16</x:v>
      </x:c>
      <x:c r="D109" s="50" t="n">
        <x:f>IF(C109&lt;=9,'Inputs'!$E$23+('Inputs'!$E$24-'Inputs'!$E$23)*(C109-1)/8,IF(C109&lt;=24,'Inputs'!$E$24+('Inputs'!$E$25-'Inputs'!$E$24)*(C109-9)/15,'Inputs'!$E$25+('Inputs'!$E$26-'Inputs'!$E$25)*(C109-24)/36))</x:f>
        <x:v>137.33333333333334</x:v>
      </x:c>
      <x:c r="E109" s="50" t="n">
        <x:f>D109*(1-'Inputs'!$E$31)</x:f>
        <x:v>82.4</x:v>
      </x:c>
      <x:c r="F109" s="50" t="n">
        <x:f>D109*'Inputs'!$E$31/4</x:f>
        <x:v>13.733333333333334</x:v>
      </x:c>
      <x:c r="G109" s="51" t="n">
        <x:f>E109+F109</x:f>
        <x:v>96.13333333333334</x:v>
      </x:c>
      <x:c r="H109" s="42" t="n">
        <x:f>E109*'Inputs'!$E$29+F109*'Inputs'!$E$30</x:f>
        <x:v>15793.333333333334</x:v>
      </x:c>
      <x:c r="I109" s="42" t="n">
        <x:f>H109*(1-'Inputs'!$E$32)</x:f>
        <x:v>15477.466666666667</x:v>
      </x:c>
      <x:c r="J109" s="42" t="n">
        <x:f>I109*'Inputs'!$E$33*'Inputs'!$E$34/(1+'Inputs'!$E$34)</x:f>
        <x:v>0</x:v>
      </x:c>
      <x:c r="K109" s="35" t="n">
        <x:f>I109-J109</x:f>
        <x:v>15477.466666666667</x:v>
      </x:c>
      <x:c r="L109" s="42" t="n">
        <x:f>I109*('Inputs'!$E$35+'Inputs'!$E$37)+G109*(1-'Inputs'!$E$32)*'Inputs'!$E$36</x:f>
        <x:v>477.1097333333333</x:v>
      </x:c>
      <x:c r="M109" s="50" t="n">
        <x:f>MAX(0,D109-D108+D108*'Inputs'!$E$27)</x:f>
        <x:v>9.293333333333344</x:v>
      </x:c>
      <x:c r="N109" s="1"/>
      <x:c r="O109" s="1"/>
      <x:c r="P109" s="1"/>
      <x:c r="Q109" s="1"/>
      <x:c r="R109" s="1"/>
      <x:c r="S109" s="1"/>
    </x:row>
    <x:row r="110" ht="22" customHeight="1">
      <x:c r="A110" s="1"/>
      <x:c r="B110" s="1"/>
      <x:c r="C110" s="1" t="n">
        <x:v>17</x:v>
      </x:c>
      <x:c r="D110" s="50" t="n">
        <x:f>IF(C110&lt;=9,'Inputs'!$E$23+('Inputs'!$E$24-'Inputs'!$E$23)*(C110-1)/8,IF(C110&lt;=24,'Inputs'!$E$24+('Inputs'!$E$25-'Inputs'!$E$24)*(C110-9)/15,'Inputs'!$E$25+('Inputs'!$E$26-'Inputs'!$E$25)*(C110-24)/36))</x:f>
        <x:v>142.66666666666666</x:v>
      </x:c>
      <x:c r="E110" s="50" t="n">
        <x:f>D110*(1-'Inputs'!$E$31)</x:f>
        <x:v>85.6</x:v>
      </x:c>
      <x:c r="F110" s="50" t="n">
        <x:f>D110*'Inputs'!$E$31/4</x:f>
        <x:v>14.266666666666666</x:v>
      </x:c>
      <x:c r="G110" s="51" t="n">
        <x:f>E110+F110</x:f>
        <x:v>99.86666666666666</x:v>
      </x:c>
      <x:c r="H110" s="42" t="n">
        <x:f>E110*'Inputs'!$E$29+F110*'Inputs'!$E$30</x:f>
        <x:v>16406.666666666664</x:v>
      </x:c>
      <x:c r="I110" s="42" t="n">
        <x:f>H110*(1-'Inputs'!$E$32)</x:f>
        <x:v>16078.533333333331</x:v>
      </x:c>
      <x:c r="J110" s="42" t="n">
        <x:f>I110*'Inputs'!$E$33*'Inputs'!$E$34/(1+'Inputs'!$E$34)</x:f>
        <x:v>0</x:v>
      </x:c>
      <x:c r="K110" s="35" t="n">
        <x:f>I110-J110</x:f>
        <x:v>16078.533333333331</x:v>
      </x:c>
      <x:c r="L110" s="42" t="n">
        <x:f>I110*('Inputs'!$E$35+'Inputs'!$E$37)+G110*(1-'Inputs'!$E$32)*'Inputs'!$E$36</x:f>
        <x:v>495.63826666666654</x:v>
      </x:c>
      <x:c r="M110" s="50" t="n">
        <x:f>MAX(0,D110-D109+D109*'Inputs'!$E$27)</x:f>
        <x:v>9.453333333333315</x:v>
      </x:c>
      <x:c r="N110" s="1"/>
      <x:c r="O110" s="1"/>
      <x:c r="P110" s="1"/>
      <x:c r="Q110" s="1"/>
      <x:c r="R110" s="1"/>
      <x:c r="S110" s="1"/>
    </x:row>
    <x:row r="111" ht="22" customHeight="1">
      <x:c r="A111" s="1"/>
      <x:c r="B111" s="1"/>
      <x:c r="C111" s="1" t="n">
        <x:v>18</x:v>
      </x:c>
      <x:c r="D111" s="50" t="n">
        <x:f>IF(C111&lt;=9,'Inputs'!$E$23+('Inputs'!$E$24-'Inputs'!$E$23)*(C111-1)/8,IF(C111&lt;=24,'Inputs'!$E$24+('Inputs'!$E$25-'Inputs'!$E$24)*(C111-9)/15,'Inputs'!$E$25+('Inputs'!$E$26-'Inputs'!$E$25)*(C111-24)/36))</x:f>
        <x:v>148</x:v>
      </x:c>
      <x:c r="E111" s="50" t="n">
        <x:f>D111*(1-'Inputs'!$E$31)</x:f>
        <x:v>88.8</x:v>
      </x:c>
      <x:c r="F111" s="50" t="n">
        <x:f>D111*'Inputs'!$E$31/4</x:f>
        <x:v>14.8</x:v>
      </x:c>
      <x:c r="G111" s="51" t="n">
        <x:f>E111+F111</x:f>
        <x:v>103.6</x:v>
      </x:c>
      <x:c r="H111" s="42" t="n">
        <x:f>E111*'Inputs'!$E$29+F111*'Inputs'!$E$30</x:f>
        <x:v>17020</x:v>
      </x:c>
      <x:c r="I111" s="42" t="n">
        <x:f>H111*(1-'Inputs'!$E$32)</x:f>
        <x:v>16679.6</x:v>
      </x:c>
      <x:c r="J111" s="42" t="n">
        <x:f>I111*'Inputs'!$E$33*'Inputs'!$E$34/(1+'Inputs'!$E$34)</x:f>
        <x:v>0</x:v>
      </x:c>
      <x:c r="K111" s="35" t="n">
        <x:f>I111-J111</x:f>
        <x:v>16679.6</x:v>
      </x:c>
      <x:c r="L111" s="42" t="n">
        <x:f>I111*('Inputs'!$E$35+'Inputs'!$E$37)+G111*(1-'Inputs'!$E$32)*'Inputs'!$E$36</x:f>
        <x:v>514.1668</x:v>
      </x:c>
      <x:c r="M111" s="50" t="n">
        <x:f>MAX(0,D111-D110+D110*'Inputs'!$E$27)</x:f>
        <x:v>9.613333333333342</x:v>
      </x:c>
      <x:c r="N111" s="1"/>
      <x:c r="O111" s="1"/>
      <x:c r="P111" s="1"/>
      <x:c r="Q111" s="1"/>
      <x:c r="R111" s="1"/>
      <x:c r="S111" s="1"/>
    </x:row>
    <x:row r="112" ht="22" customHeight="1">
      <x:c r="A112" s="1"/>
      <x:c r="B112" s="1"/>
      <x:c r="C112" s="1" t="n">
        <x:v>19</x:v>
      </x:c>
      <x:c r="D112" s="50" t="n">
        <x:f>IF(C112&lt;=9,'Inputs'!$E$23+('Inputs'!$E$24-'Inputs'!$E$23)*(C112-1)/8,IF(C112&lt;=24,'Inputs'!$E$24+('Inputs'!$E$25-'Inputs'!$E$24)*(C112-9)/15,'Inputs'!$E$25+('Inputs'!$E$26-'Inputs'!$E$25)*(C112-24)/36))</x:f>
        <x:v>153.33333333333334</x:v>
      </x:c>
      <x:c r="E112" s="50" t="n">
        <x:f>D112*(1-'Inputs'!$E$31)</x:f>
        <x:v>92</x:v>
      </x:c>
      <x:c r="F112" s="50" t="n">
        <x:f>D112*'Inputs'!$E$31/4</x:f>
        <x:v>15.333333333333336</x:v>
      </x:c>
      <x:c r="G112" s="51" t="n">
        <x:f>E112+F112</x:f>
        <x:v>107.33333333333334</x:v>
      </x:c>
      <x:c r="H112" s="42" t="n">
        <x:f>E112*'Inputs'!$E$29+F112*'Inputs'!$E$30</x:f>
        <x:v>17633.333333333336</x:v>
      </x:c>
      <x:c r="I112" s="42" t="n">
        <x:f>H112*(1-'Inputs'!$E$32)</x:f>
        <x:v>17280.666666666668</x:v>
      </x:c>
      <x:c r="J112" s="42" t="n">
        <x:f>I112*'Inputs'!$E$33*'Inputs'!$E$34/(1+'Inputs'!$E$34)</x:f>
        <x:v>0</x:v>
      </x:c>
      <x:c r="K112" s="35" t="n">
        <x:f>I112-J112</x:f>
        <x:v>17280.666666666668</x:v>
      </x:c>
      <x:c r="L112" s="42" t="n">
        <x:f>I112*('Inputs'!$E$35+'Inputs'!$E$37)+G112*(1-'Inputs'!$E$32)*'Inputs'!$E$36</x:f>
        <x:v>532.6953333333333</x:v>
      </x:c>
      <x:c r="M112" s="50" t="n">
        <x:f>MAX(0,D112-D111+D111*'Inputs'!$E$27)</x:f>
        <x:v>9.773333333333342</x:v>
      </x:c>
      <x:c r="N112" s="1"/>
      <x:c r="O112" s="1"/>
      <x:c r="P112" s="1"/>
      <x:c r="Q112" s="1"/>
      <x:c r="R112" s="1"/>
      <x:c r="S112" s="1"/>
    </x:row>
    <x:row r="113" ht="22" customHeight="1">
      <x:c r="A113" s="1"/>
      <x:c r="B113" s="1"/>
      <x:c r="C113" s="1" t="n">
        <x:v>20</x:v>
      </x:c>
      <x:c r="D113" s="50" t="n">
        <x:f>IF(C113&lt;=9,'Inputs'!$E$23+('Inputs'!$E$24-'Inputs'!$E$23)*(C113-1)/8,IF(C113&lt;=24,'Inputs'!$E$24+('Inputs'!$E$25-'Inputs'!$E$24)*(C113-9)/15,'Inputs'!$E$25+('Inputs'!$E$26-'Inputs'!$E$25)*(C113-24)/36))</x:f>
        <x:v>158.66666666666666</x:v>
      </x:c>
      <x:c r="E113" s="50" t="n">
        <x:f>D113*(1-'Inputs'!$E$31)</x:f>
        <x:v>95.19999999999999</x:v>
      </x:c>
      <x:c r="F113" s="50" t="n">
        <x:f>D113*'Inputs'!$E$31/4</x:f>
        <x:v>15.866666666666667</x:v>
      </x:c>
      <x:c r="G113" s="51" t="n">
        <x:f>E113+F113</x:f>
        <x:v>111.06666666666666</x:v>
      </x:c>
      <x:c r="H113" s="42" t="n">
        <x:f>E113*'Inputs'!$E$29+F113*'Inputs'!$E$30</x:f>
        <x:v>18246.666666666664</x:v>
      </x:c>
      <x:c r="I113" s="42" t="n">
        <x:f>H113*(1-'Inputs'!$E$32)</x:f>
        <x:v>17881.73333333333</x:v>
      </x:c>
      <x:c r="J113" s="42" t="n">
        <x:f>I113*'Inputs'!$E$33*'Inputs'!$E$34/(1+'Inputs'!$E$34)</x:f>
        <x:v>0</x:v>
      </x:c>
      <x:c r="K113" s="35" t="n">
        <x:f>I113-J113</x:f>
        <x:v>17881.73333333333</x:v>
      </x:c>
      <x:c r="L113" s="42" t="n">
        <x:f>I113*('Inputs'!$E$35+'Inputs'!$E$37)+G113*(1-'Inputs'!$E$32)*'Inputs'!$E$36</x:f>
        <x:v>551.2238666666665</x:v>
      </x:c>
      <x:c r="M113" s="50" t="n">
        <x:f>MAX(0,D113-D112+D112*'Inputs'!$E$27)</x:f>
        <x:v>9.933333333333316</x:v>
      </x:c>
      <x:c r="N113" s="1"/>
      <x:c r="O113" s="1"/>
      <x:c r="P113" s="1"/>
      <x:c r="Q113" s="1"/>
      <x:c r="R113" s="1"/>
      <x:c r="S113" s="1"/>
    </x:row>
    <x:row r="114" ht="22" customHeight="1">
      <x:c r="A114" s="1"/>
      <x:c r="B114" s="1"/>
      <x:c r="C114" s="1" t="n">
        <x:v>21</x:v>
      </x:c>
      <x:c r="D114" s="50" t="n">
        <x:f>IF(C114&lt;=9,'Inputs'!$E$23+('Inputs'!$E$24-'Inputs'!$E$23)*(C114-1)/8,IF(C114&lt;=24,'Inputs'!$E$24+('Inputs'!$E$25-'Inputs'!$E$24)*(C114-9)/15,'Inputs'!$E$25+('Inputs'!$E$26-'Inputs'!$E$25)*(C114-24)/36))</x:f>
        <x:v>164</x:v>
      </x:c>
      <x:c r="E114" s="50" t="n">
        <x:f>D114*(1-'Inputs'!$E$31)</x:f>
        <x:v>98.39999999999999</x:v>
      </x:c>
      <x:c r="F114" s="50" t="n">
        <x:f>D114*'Inputs'!$E$31/4</x:f>
        <x:v>16.400000000000002</x:v>
      </x:c>
      <x:c r="G114" s="51" t="n">
        <x:f>E114+F114</x:f>
        <x:v>114.8</x:v>
      </x:c>
      <x:c r="H114" s="42" t="n">
        <x:f>E114*'Inputs'!$E$29+F114*'Inputs'!$E$30</x:f>
        <x:v>18860</x:v>
      </x:c>
      <x:c r="I114" s="42" t="n">
        <x:f>H114*(1-'Inputs'!$E$32)</x:f>
        <x:v>18482.8</x:v>
      </x:c>
      <x:c r="J114" s="42" t="n">
        <x:f>I114*'Inputs'!$E$33*'Inputs'!$E$34/(1+'Inputs'!$E$34)</x:f>
        <x:v>0</x:v>
      </x:c>
      <x:c r="K114" s="35" t="n">
        <x:f>I114-J114</x:f>
        <x:v>18482.8</x:v>
      </x:c>
      <x:c r="L114" s="42" t="n">
        <x:f>I114*('Inputs'!$E$35+'Inputs'!$E$37)+G114*(1-'Inputs'!$E$32)*'Inputs'!$E$36</x:f>
        <x:v>569.7524</x:v>
      </x:c>
      <x:c r="M114" s="50" t="n">
        <x:f>MAX(0,D114-D113+D113*'Inputs'!$E$27)</x:f>
        <x:v>10.093333333333343</x:v>
      </x:c>
      <x:c r="N114" s="1"/>
      <x:c r="O114" s="1"/>
      <x:c r="P114" s="1"/>
      <x:c r="Q114" s="1"/>
      <x:c r="R114" s="1"/>
      <x:c r="S114" s="1"/>
    </x:row>
    <x:row r="115" ht="22" customHeight="1">
      <x:c r="A115" s="1"/>
      <x:c r="B115" s="1"/>
      <x:c r="C115" s="1" t="n">
        <x:v>22</x:v>
      </x:c>
      <x:c r="D115" s="50" t="n">
        <x:f>IF(C115&lt;=9,'Inputs'!$E$23+('Inputs'!$E$24-'Inputs'!$E$23)*(C115-1)/8,IF(C115&lt;=24,'Inputs'!$E$24+('Inputs'!$E$25-'Inputs'!$E$24)*(C115-9)/15,'Inputs'!$E$25+('Inputs'!$E$26-'Inputs'!$E$25)*(C115-24)/36))</x:f>
        <x:v>169.33333333333331</x:v>
      </x:c>
      <x:c r="E115" s="50" t="n">
        <x:f>D115*(1-'Inputs'!$E$31)</x:f>
        <x:v>101.59999999999998</x:v>
      </x:c>
      <x:c r="F115" s="50" t="n">
        <x:f>D115*'Inputs'!$E$31/4</x:f>
        <x:v>16.933333333333334</x:v>
      </x:c>
      <x:c r="G115" s="51" t="n">
        <x:f>E115+F115</x:f>
        <x:v>118.53333333333332</x:v>
      </x:c>
      <x:c r="H115" s="42" t="n">
        <x:f>E115*'Inputs'!$E$29+F115*'Inputs'!$E$30</x:f>
        <x:v>19473.333333333332</x:v>
      </x:c>
      <x:c r="I115" s="42" t="n">
        <x:f>H115*(1-'Inputs'!$E$32)</x:f>
        <x:v>19083.866666666665</x:v>
      </x:c>
      <x:c r="J115" s="42" t="n">
        <x:f>I115*'Inputs'!$E$33*'Inputs'!$E$34/(1+'Inputs'!$E$34)</x:f>
        <x:v>0</x:v>
      </x:c>
      <x:c r="K115" s="35" t="n">
        <x:f>I115-J115</x:f>
        <x:v>19083.866666666665</x:v>
      </x:c>
      <x:c r="L115" s="42" t="n">
        <x:f>I115*('Inputs'!$E$35+'Inputs'!$E$37)+G115*(1-'Inputs'!$E$32)*'Inputs'!$E$36</x:f>
        <x:v>588.2809333333332</x:v>
      </x:c>
      <x:c r="M115" s="50" t="n">
        <x:f>MAX(0,D115-D114+D114*'Inputs'!$E$27)</x:f>
        <x:v>10.253333333333314</x:v>
      </x:c>
      <x:c r="N115" s="1"/>
      <x:c r="O115" s="1"/>
      <x:c r="P115" s="1"/>
      <x:c r="Q115" s="1"/>
      <x:c r="R115" s="1"/>
      <x:c r="S115" s="1"/>
    </x:row>
    <x:row r="116" ht="22" customHeight="1">
      <x:c r="A116" s="1"/>
      <x:c r="B116" s="1"/>
      <x:c r="C116" s="1" t="n">
        <x:v>23</x:v>
      </x:c>
      <x:c r="D116" s="50" t="n">
        <x:f>IF(C116&lt;=9,'Inputs'!$E$23+('Inputs'!$E$24-'Inputs'!$E$23)*(C116-1)/8,IF(C116&lt;=24,'Inputs'!$E$24+('Inputs'!$E$25-'Inputs'!$E$24)*(C116-9)/15,'Inputs'!$E$25+('Inputs'!$E$26-'Inputs'!$E$25)*(C116-24)/36))</x:f>
        <x:v>174.66666666666669</x:v>
      </x:c>
      <x:c r="E116" s="50" t="n">
        <x:f>D116*(1-'Inputs'!$E$31)</x:f>
        <x:v>104.80000000000001</x:v>
      </x:c>
      <x:c r="F116" s="50" t="n">
        <x:f>D116*'Inputs'!$E$31/4</x:f>
        <x:v>17.46666666666667</x:v>
      </x:c>
      <x:c r="G116" s="51" t="n">
        <x:f>E116+F116</x:f>
        <x:v>122.26666666666668</x:v>
      </x:c>
      <x:c r="H116" s="42" t="n">
        <x:f>E116*'Inputs'!$E$29+F116*'Inputs'!$E$30</x:f>
        <x:v>20086.66666666667</x:v>
      </x:c>
      <x:c r="I116" s="42" t="n">
        <x:f>H116*(1-'Inputs'!$E$32)</x:f>
        <x:v>19684.933333333338</x:v>
      </x:c>
      <x:c r="J116" s="42" t="n">
        <x:f>I116*'Inputs'!$E$33*'Inputs'!$E$34/(1+'Inputs'!$E$34)</x:f>
        <x:v>0</x:v>
      </x:c>
      <x:c r="K116" s="35" t="n">
        <x:f>I116-J116</x:f>
        <x:v>19684.933333333338</x:v>
      </x:c>
      <x:c r="L116" s="42" t="n">
        <x:f>I116*('Inputs'!$E$35+'Inputs'!$E$37)+G116*(1-'Inputs'!$E$32)*'Inputs'!$E$36</x:f>
        <x:v>606.8094666666668</x:v>
      </x:c>
      <x:c r="M116" s="50" t="n">
        <x:f>MAX(0,D116-D115+D115*'Inputs'!$E$27)</x:f>
        <x:v>10.41333333333337</x:v>
      </x:c>
      <x:c r="N116" s="1"/>
      <x:c r="O116" s="1"/>
      <x:c r="P116" s="1"/>
      <x:c r="Q116" s="1"/>
      <x:c r="R116" s="1"/>
      <x:c r="S116" s="1"/>
    </x:row>
    <x:row r="117" ht="22" customHeight="1">
      <x:c r="A117" s="1"/>
      <x:c r="B117" s="1"/>
      <x:c r="C117" s="1" t="n">
        <x:v>24</x:v>
      </x:c>
      <x:c r="D117" s="50" t="n">
        <x:f>IF(C117&lt;=9,'Inputs'!$E$23+('Inputs'!$E$24-'Inputs'!$E$23)*(C117-1)/8,IF(C117&lt;=24,'Inputs'!$E$24+('Inputs'!$E$25-'Inputs'!$E$24)*(C117-9)/15,'Inputs'!$E$25+('Inputs'!$E$26-'Inputs'!$E$25)*(C117-24)/36))</x:f>
        <x:v>180</x:v>
      </x:c>
      <x:c r="E117" s="50" t="n">
        <x:f>D117*(1-'Inputs'!$E$31)</x:f>
        <x:v>108</x:v>
      </x:c>
      <x:c r="F117" s="50" t="n">
        <x:f>D117*'Inputs'!$E$31/4</x:f>
        <x:v>18</x:v>
      </x:c>
      <x:c r="G117" s="51" t="n">
        <x:f>E117+F117</x:f>
        <x:v>126</x:v>
      </x:c>
      <x:c r="H117" s="42" t="n">
        <x:f>E117*'Inputs'!$E$29+F117*'Inputs'!$E$30</x:f>
        <x:v>20700</x:v>
      </x:c>
      <x:c r="I117" s="42" t="n">
        <x:f>H117*(1-'Inputs'!$E$32)</x:f>
        <x:v>20286</x:v>
      </x:c>
      <x:c r="J117" s="42" t="n">
        <x:f>I117*'Inputs'!$E$33*'Inputs'!$E$34/(1+'Inputs'!$E$34)</x:f>
        <x:v>0</x:v>
      </x:c>
      <x:c r="K117" s="35" t="n">
        <x:f>I117-J117</x:f>
        <x:v>20286</x:v>
      </x:c>
      <x:c r="L117" s="42" t="n">
        <x:f>I117*('Inputs'!$E$35+'Inputs'!$E$37)+G117*(1-'Inputs'!$E$32)*'Inputs'!$E$36</x:f>
        <x:v>625.338</x:v>
      </x:c>
      <x:c r="M117" s="50" t="n">
        <x:f>MAX(0,D117-D116+D116*'Inputs'!$E$27)</x:f>
        <x:v>10.573333333333315</x:v>
      </x:c>
      <x:c r="N117" s="1"/>
      <x:c r="O117" s="1"/>
      <x:c r="P117" s="1"/>
      <x:c r="Q117" s="1"/>
      <x:c r="R117" s="1"/>
      <x:c r="S117" s="1"/>
    </x:row>
    <x:row r="118" ht="22" customHeight="1">
      <x:c r="A118" s="1"/>
      <x:c r="B118" s="1"/>
      <x:c r="C118" s="1" t="n">
        <x:v>25</x:v>
      </x:c>
      <x:c r="D118" s="50" t="n">
        <x:f>IF(C118&lt;=9,'Inputs'!$E$23+('Inputs'!$E$24-'Inputs'!$E$23)*(C118-1)/8,IF(C118&lt;=24,'Inputs'!$E$24+('Inputs'!$E$25-'Inputs'!$E$24)*(C118-9)/15,'Inputs'!$E$25+('Inputs'!$E$26-'Inputs'!$E$25)*(C118-24)/36))</x:f>
        <x:v>181.66666666666666</x:v>
      </x:c>
      <x:c r="E118" s="50" t="n">
        <x:f>D118*(1-'Inputs'!$E$31)</x:f>
        <x:v>108.99999999999999</x:v>
      </x:c>
      <x:c r="F118" s="50" t="n">
        <x:f>D118*'Inputs'!$E$31/4</x:f>
        <x:v>18.166666666666668</x:v>
      </x:c>
      <x:c r="G118" s="51" t="n">
        <x:f>E118+F118</x:f>
        <x:v>127.16666666666666</x:v>
      </x:c>
      <x:c r="H118" s="42" t="n">
        <x:f>E118*'Inputs'!$E$29+F118*'Inputs'!$E$30</x:f>
        <x:v>20891.666666666664</x:v>
      </x:c>
      <x:c r="I118" s="42" t="n">
        <x:f>H118*(1-'Inputs'!$E$32)</x:f>
        <x:v>20473.833333333332</x:v>
      </x:c>
      <x:c r="J118" s="42" t="n">
        <x:f>I118*'Inputs'!$E$33*'Inputs'!$E$34/(1+'Inputs'!$E$34)</x:f>
        <x:v>0</x:v>
      </x:c>
      <x:c r="K118" s="35" t="n">
        <x:f>I118-J118</x:f>
        <x:v>20473.833333333332</x:v>
      </x:c>
      <x:c r="L118" s="42" t="n">
        <x:f>I118*('Inputs'!$E$35+'Inputs'!$E$37)+G118*(1-'Inputs'!$E$32)*'Inputs'!$E$36</x:f>
        <x:v>631.1281666666665</x:v>
      </x:c>
      <x:c r="M118" s="50" t="n">
        <x:f>MAX(0,D118-D117+D117*'Inputs'!$E$27)</x:f>
        <x:v>7.066666666666657</x:v>
      </x:c>
      <x:c r="N118" s="1"/>
      <x:c r="O118" s="1"/>
      <x:c r="P118" s="1"/>
      <x:c r="Q118" s="1"/>
      <x:c r="R118" s="1"/>
      <x:c r="S118" s="1"/>
    </x:row>
    <x:row r="119" ht="22" customHeight="1">
      <x:c r="A119" s="1"/>
      <x:c r="B119" s="1"/>
      <x:c r="C119" s="1" t="n">
        <x:v>26</x:v>
      </x:c>
      <x:c r="D119" s="50" t="n">
        <x:f>IF(C119&lt;=9,'Inputs'!$E$23+('Inputs'!$E$24-'Inputs'!$E$23)*(C119-1)/8,IF(C119&lt;=24,'Inputs'!$E$24+('Inputs'!$E$25-'Inputs'!$E$24)*(C119-9)/15,'Inputs'!$E$25+('Inputs'!$E$26-'Inputs'!$E$25)*(C119-24)/36))</x:f>
        <x:v>183.33333333333334</x:v>
      </x:c>
      <x:c r="E119" s="50" t="n">
        <x:f>D119*(1-'Inputs'!$E$31)</x:f>
        <x:v>110</x:v>
      </x:c>
      <x:c r="F119" s="50" t="n">
        <x:f>D119*'Inputs'!$E$31/4</x:f>
        <x:v>18.333333333333336</x:v>
      </x:c>
      <x:c r="G119" s="51" t="n">
        <x:f>E119+F119</x:f>
        <x:v>128.33333333333334</x:v>
      </x:c>
      <x:c r="H119" s="42" t="n">
        <x:f>E119*'Inputs'!$E$29+F119*'Inputs'!$E$30</x:f>
        <x:v>21083.333333333336</x:v>
      </x:c>
      <x:c r="I119" s="42" t="n">
        <x:f>H119*(1-'Inputs'!$E$32)</x:f>
        <x:v>20661.666666666668</x:v>
      </x:c>
      <x:c r="J119" s="42" t="n">
        <x:f>I119*'Inputs'!$E$33*'Inputs'!$E$34/(1+'Inputs'!$E$34)</x:f>
        <x:v>0</x:v>
      </x:c>
      <x:c r="K119" s="35" t="n">
        <x:f>I119-J119</x:f>
        <x:v>20661.666666666668</x:v>
      </x:c>
      <x:c r="L119" s="42" t="n">
        <x:f>I119*('Inputs'!$E$35+'Inputs'!$E$37)+G119*(1-'Inputs'!$E$32)*'Inputs'!$E$36</x:f>
        <x:v>636.9183333333333</x:v>
      </x:c>
      <x:c r="M119" s="50" t="n">
        <x:f>MAX(0,D119-D118+D118*'Inputs'!$E$27)</x:f>
        <x:v>7.116666666666685</x:v>
      </x:c>
      <x:c r="N119" s="1"/>
      <x:c r="O119" s="1"/>
      <x:c r="P119" s="1"/>
      <x:c r="Q119" s="1"/>
      <x:c r="R119" s="1"/>
      <x:c r="S119" s="1"/>
    </x:row>
    <x:row r="120" ht="22" customHeight="1">
      <x:c r="A120" s="1"/>
      <x:c r="B120" s="1"/>
      <x:c r="C120" s="1" t="n">
        <x:v>27</x:v>
      </x:c>
      <x:c r="D120" s="50" t="n">
        <x:f>IF(C120&lt;=9,'Inputs'!$E$23+('Inputs'!$E$24-'Inputs'!$E$23)*(C120-1)/8,IF(C120&lt;=24,'Inputs'!$E$24+('Inputs'!$E$25-'Inputs'!$E$24)*(C120-9)/15,'Inputs'!$E$25+('Inputs'!$E$26-'Inputs'!$E$25)*(C120-24)/36))</x:f>
        <x:v>185</x:v>
      </x:c>
      <x:c r="E120" s="50" t="n">
        <x:f>D120*(1-'Inputs'!$E$31)</x:f>
        <x:v>111</x:v>
      </x:c>
      <x:c r="F120" s="50" t="n">
        <x:f>D120*'Inputs'!$E$31/4</x:f>
        <x:v>18.5</x:v>
      </x:c>
      <x:c r="G120" s="51" t="n">
        <x:f>E120+F120</x:f>
        <x:v>129.5</x:v>
      </x:c>
      <x:c r="H120" s="42" t="n">
        <x:f>E120*'Inputs'!$E$29+F120*'Inputs'!$E$30</x:f>
        <x:v>21275</x:v>
      </x:c>
      <x:c r="I120" s="42" t="n">
        <x:f>H120*(1-'Inputs'!$E$32)</x:f>
        <x:v>20849.5</x:v>
      </x:c>
      <x:c r="J120" s="42" t="n">
        <x:f>I120*'Inputs'!$E$33*'Inputs'!$E$34/(1+'Inputs'!$E$34)</x:f>
        <x:v>0</x:v>
      </x:c>
      <x:c r="K120" s="35" t="n">
        <x:f>I120-J120</x:f>
        <x:v>20849.5</x:v>
      </x:c>
      <x:c r="L120" s="42" t="n">
        <x:f>I120*('Inputs'!$E$35+'Inputs'!$E$37)+G120*(1-'Inputs'!$E$32)*'Inputs'!$E$36</x:f>
        <x:v>642.7085</x:v>
      </x:c>
      <x:c r="M120" s="50" t="n">
        <x:f>MAX(0,D120-D119+D119*'Inputs'!$E$27)</x:f>
        <x:v>7.166666666666657</x:v>
      </x:c>
      <x:c r="N120" s="1"/>
      <x:c r="O120" s="1"/>
      <x:c r="P120" s="1"/>
      <x:c r="Q120" s="1"/>
      <x:c r="R120" s="1"/>
      <x:c r="S120" s="1"/>
    </x:row>
    <x:row r="121" ht="22" customHeight="1">
      <x:c r="A121" s="1"/>
      <x:c r="B121" s="1"/>
      <x:c r="C121" s="1" t="n">
        <x:v>28</x:v>
      </x:c>
      <x:c r="D121" s="50" t="n">
        <x:f>IF(C121&lt;=9,'Inputs'!$E$23+('Inputs'!$E$24-'Inputs'!$E$23)*(C121-1)/8,IF(C121&lt;=24,'Inputs'!$E$24+('Inputs'!$E$25-'Inputs'!$E$24)*(C121-9)/15,'Inputs'!$E$25+('Inputs'!$E$26-'Inputs'!$E$25)*(C121-24)/36))</x:f>
        <x:v>186.66666666666666</x:v>
      </x:c>
      <x:c r="E121" s="50" t="n">
        <x:f>D121*(1-'Inputs'!$E$31)</x:f>
        <x:v>111.99999999999999</x:v>
      </x:c>
      <x:c r="F121" s="50" t="n">
        <x:f>D121*'Inputs'!$E$31/4</x:f>
        <x:v>18.666666666666668</x:v>
      </x:c>
      <x:c r="G121" s="51" t="n">
        <x:f>E121+F121</x:f>
        <x:v>130.66666666666666</x:v>
      </x:c>
      <x:c r="H121" s="42" t="n">
        <x:f>E121*'Inputs'!$E$29+F121*'Inputs'!$E$30</x:f>
        <x:v>21466.666666666664</x:v>
      </x:c>
      <x:c r="I121" s="42" t="n">
        <x:f>H121*(1-'Inputs'!$E$32)</x:f>
        <x:v>21037.333333333332</x:v>
      </x:c>
      <x:c r="J121" s="42" t="n">
        <x:f>I121*'Inputs'!$E$33*'Inputs'!$E$34/(1+'Inputs'!$E$34)</x:f>
        <x:v>0</x:v>
      </x:c>
      <x:c r="K121" s="35" t="n">
        <x:f>I121-J121</x:f>
        <x:v>21037.333333333332</x:v>
      </x:c>
      <x:c r="L121" s="42" t="n">
        <x:f>I121*('Inputs'!$E$35+'Inputs'!$E$37)+G121*(1-'Inputs'!$E$32)*'Inputs'!$E$36</x:f>
        <x:v>648.4986666666665</x:v>
      </x:c>
      <x:c r="M121" s="50" t="n">
        <x:f>MAX(0,D121-D120+D120*'Inputs'!$E$27)</x:f>
        <x:v>7.216666666666657</x:v>
      </x:c>
      <x:c r="N121" s="1"/>
      <x:c r="O121" s="1"/>
      <x:c r="P121" s="1"/>
      <x:c r="Q121" s="1"/>
      <x:c r="R121" s="1"/>
      <x:c r="S121" s="1"/>
    </x:row>
    <x:row r="122" ht="22" customHeight="1">
      <x:c r="A122" s="1"/>
      <x:c r="B122" s="1"/>
      <x:c r="C122" s="1" t="n">
        <x:v>29</x:v>
      </x:c>
      <x:c r="D122" s="50" t="n">
        <x:f>IF(C122&lt;=9,'Inputs'!$E$23+('Inputs'!$E$24-'Inputs'!$E$23)*(C122-1)/8,IF(C122&lt;=24,'Inputs'!$E$24+('Inputs'!$E$25-'Inputs'!$E$24)*(C122-9)/15,'Inputs'!$E$25+('Inputs'!$E$26-'Inputs'!$E$25)*(C122-24)/36))</x:f>
        <x:v>188.33333333333334</x:v>
      </x:c>
      <x:c r="E122" s="50" t="n">
        <x:f>D122*(1-'Inputs'!$E$31)</x:f>
        <x:v>113</x:v>
      </x:c>
      <x:c r="F122" s="50" t="n">
        <x:f>D122*'Inputs'!$E$31/4</x:f>
        <x:v>18.833333333333336</x:v>
      </x:c>
      <x:c r="G122" s="51" t="n">
        <x:f>E122+F122</x:f>
        <x:v>131.83333333333334</x:v>
      </x:c>
      <x:c r="H122" s="42" t="n">
        <x:f>E122*'Inputs'!$E$29+F122*'Inputs'!$E$30</x:f>
        <x:v>21658.333333333336</x:v>
      </x:c>
      <x:c r="I122" s="42" t="n">
        <x:f>H122*(1-'Inputs'!$E$32)</x:f>
        <x:v>21225.166666666668</x:v>
      </x:c>
      <x:c r="J122" s="42" t="n">
        <x:f>I122*'Inputs'!$E$33*'Inputs'!$E$34/(1+'Inputs'!$E$34)</x:f>
        <x:v>0</x:v>
      </x:c>
      <x:c r="K122" s="35" t="n">
        <x:f>I122-J122</x:f>
        <x:v>21225.166666666668</x:v>
      </x:c>
      <x:c r="L122" s="42" t="n">
        <x:f>I122*('Inputs'!$E$35+'Inputs'!$E$37)+G122*(1-'Inputs'!$E$32)*'Inputs'!$E$36</x:f>
        <x:v>654.2888333333333</x:v>
      </x:c>
      <x:c r="M122" s="50" t="n">
        <x:f>MAX(0,D122-D121+D121*'Inputs'!$E$27)</x:f>
        <x:v>7.266666666666685</x:v>
      </x:c>
      <x:c r="N122" s="1"/>
      <x:c r="O122" s="1"/>
      <x:c r="P122" s="1"/>
      <x:c r="Q122" s="1"/>
      <x:c r="R122" s="1"/>
      <x:c r="S122" s="1"/>
    </x:row>
    <x:row r="123" ht="22" customHeight="1">
      <x:c r="A123" s="1"/>
      <x:c r="B123" s="1"/>
      <x:c r="C123" s="1" t="n">
        <x:v>30</x:v>
      </x:c>
      <x:c r="D123" s="50" t="n">
        <x:f>IF(C123&lt;=9,'Inputs'!$E$23+('Inputs'!$E$24-'Inputs'!$E$23)*(C123-1)/8,IF(C123&lt;=24,'Inputs'!$E$24+('Inputs'!$E$25-'Inputs'!$E$24)*(C123-9)/15,'Inputs'!$E$25+('Inputs'!$E$26-'Inputs'!$E$25)*(C123-24)/36))</x:f>
        <x:v>190</x:v>
      </x:c>
      <x:c r="E123" s="50" t="n">
        <x:f>D123*(1-'Inputs'!$E$31)</x:f>
        <x:v>114</x:v>
      </x:c>
      <x:c r="F123" s="50" t="n">
        <x:f>D123*'Inputs'!$E$31/4</x:f>
        <x:v>19</x:v>
      </x:c>
      <x:c r="G123" s="51" t="n">
        <x:f>E123+F123</x:f>
        <x:v>133</x:v>
      </x:c>
      <x:c r="H123" s="42" t="n">
        <x:f>E123*'Inputs'!$E$29+F123*'Inputs'!$E$30</x:f>
        <x:v>21850</x:v>
      </x:c>
      <x:c r="I123" s="42" t="n">
        <x:f>H123*(1-'Inputs'!$E$32)</x:f>
        <x:v>21413</x:v>
      </x:c>
      <x:c r="J123" s="42" t="n">
        <x:f>I123*'Inputs'!$E$33*'Inputs'!$E$34/(1+'Inputs'!$E$34)</x:f>
        <x:v>0</x:v>
      </x:c>
      <x:c r="K123" s="35" t="n">
        <x:f>I123-J123</x:f>
        <x:v>21413</x:v>
      </x:c>
      <x:c r="L123" s="42" t="n">
        <x:f>I123*('Inputs'!$E$35+'Inputs'!$E$37)+G123*(1-'Inputs'!$E$32)*'Inputs'!$E$36</x:f>
        <x:v>660.079</x:v>
      </x:c>
      <x:c r="M123" s="50" t="n">
        <x:f>MAX(0,D123-D122+D122*'Inputs'!$E$27)</x:f>
        <x:v>7.3166666666666575</x:v>
      </x:c>
      <x:c r="N123" s="1"/>
      <x:c r="O123" s="1"/>
      <x:c r="P123" s="1"/>
      <x:c r="Q123" s="1"/>
      <x:c r="R123" s="1"/>
      <x:c r="S123" s="1"/>
    </x:row>
    <x:row r="124" ht="22" customHeight="1">
      <x:c r="A124" s="1"/>
      <x:c r="B124" s="1"/>
      <x:c r="C124" s="1" t="n">
        <x:v>31</x:v>
      </x:c>
      <x:c r="D124" s="50" t="n">
        <x:f>IF(C124&lt;=9,'Inputs'!$E$23+('Inputs'!$E$24-'Inputs'!$E$23)*(C124-1)/8,IF(C124&lt;=24,'Inputs'!$E$24+('Inputs'!$E$25-'Inputs'!$E$24)*(C124-9)/15,'Inputs'!$E$25+('Inputs'!$E$26-'Inputs'!$E$25)*(C124-24)/36))</x:f>
        <x:v>191.66666666666666</x:v>
      </x:c>
      <x:c r="E124" s="50" t="n">
        <x:f>D124*(1-'Inputs'!$E$31)</x:f>
        <x:v>114.99999999999999</x:v>
      </x:c>
      <x:c r="F124" s="50" t="n">
        <x:f>D124*'Inputs'!$E$31/4</x:f>
        <x:v>19.166666666666668</x:v>
      </x:c>
      <x:c r="G124" s="51" t="n">
        <x:f>E124+F124</x:f>
        <x:v>134.16666666666666</x:v>
      </x:c>
      <x:c r="H124" s="42" t="n">
        <x:f>E124*'Inputs'!$E$29+F124*'Inputs'!$E$30</x:f>
        <x:v>22041.666666666664</x:v>
      </x:c>
      <x:c r="I124" s="42" t="n">
        <x:f>H124*(1-'Inputs'!$E$32)</x:f>
        <x:v>21600.833333333332</x:v>
      </x:c>
      <x:c r="J124" s="42" t="n">
        <x:f>I124*'Inputs'!$E$33*'Inputs'!$E$34/(1+'Inputs'!$E$34)</x:f>
        <x:v>0</x:v>
      </x:c>
      <x:c r="K124" s="35" t="n">
        <x:f>I124-J124</x:f>
        <x:v>21600.833333333332</x:v>
      </x:c>
      <x:c r="L124" s="42" t="n">
        <x:f>I124*('Inputs'!$E$35+'Inputs'!$E$37)+G124*(1-'Inputs'!$E$32)*'Inputs'!$E$36</x:f>
        <x:v>665.8691666666666</x:v>
      </x:c>
      <x:c r="M124" s="50" t="n">
        <x:f>MAX(0,D124-D123+D123*'Inputs'!$E$27)</x:f>
        <x:v>7.366666666666657</x:v>
      </x:c>
      <x:c r="N124" s="1"/>
      <x:c r="O124" s="1"/>
      <x:c r="P124" s="1"/>
      <x:c r="Q124" s="1"/>
      <x:c r="R124" s="1"/>
      <x:c r="S124" s="1"/>
    </x:row>
    <x:row r="125" ht="22" customHeight="1">
      <x:c r="A125" s="1"/>
      <x:c r="B125" s="1"/>
      <x:c r="C125" s="1" t="n">
        <x:v>32</x:v>
      </x:c>
      <x:c r="D125" s="50" t="n">
        <x:f>IF(C125&lt;=9,'Inputs'!$E$23+('Inputs'!$E$24-'Inputs'!$E$23)*(C125-1)/8,IF(C125&lt;=24,'Inputs'!$E$24+('Inputs'!$E$25-'Inputs'!$E$24)*(C125-9)/15,'Inputs'!$E$25+('Inputs'!$E$26-'Inputs'!$E$25)*(C125-24)/36))</x:f>
        <x:v>193.33333333333334</x:v>
      </x:c>
      <x:c r="E125" s="50" t="n">
        <x:f>D125*(1-'Inputs'!$E$31)</x:f>
        <x:v>116</x:v>
      </x:c>
      <x:c r="F125" s="50" t="n">
        <x:f>D125*'Inputs'!$E$31/4</x:f>
        <x:v>19.333333333333336</x:v>
      </x:c>
      <x:c r="G125" s="51" t="n">
        <x:f>E125+F125</x:f>
        <x:v>135.33333333333334</x:v>
      </x:c>
      <x:c r="H125" s="42" t="n">
        <x:f>E125*'Inputs'!$E$29+F125*'Inputs'!$E$30</x:f>
        <x:v>22233.333333333336</x:v>
      </x:c>
      <x:c r="I125" s="42" t="n">
        <x:f>H125*(1-'Inputs'!$E$32)</x:f>
        <x:v>21788.666666666668</x:v>
      </x:c>
      <x:c r="J125" s="42" t="n">
        <x:f>I125*'Inputs'!$E$33*'Inputs'!$E$34/(1+'Inputs'!$E$34)</x:f>
        <x:v>0</x:v>
      </x:c>
      <x:c r="K125" s="35" t="n">
        <x:f>I125-J125</x:f>
        <x:v>21788.666666666668</x:v>
      </x:c>
      <x:c r="L125" s="42" t="n">
        <x:f>I125*('Inputs'!$E$35+'Inputs'!$E$37)+G125*(1-'Inputs'!$E$32)*'Inputs'!$E$36</x:f>
        <x:v>671.6593333333333</x:v>
      </x:c>
      <x:c r="M125" s="50" t="n">
        <x:f>MAX(0,D125-D124+D124*'Inputs'!$E$27)</x:f>
        <x:v>7.416666666666685</x:v>
      </x:c>
      <x:c r="N125" s="1"/>
      <x:c r="O125" s="1"/>
      <x:c r="P125" s="1"/>
      <x:c r="Q125" s="1"/>
      <x:c r="R125" s="1"/>
      <x:c r="S125" s="1"/>
    </x:row>
    <x:row r="126" ht="22" customHeight="1">
      <x:c r="A126" s="1"/>
      <x:c r="B126" s="1"/>
      <x:c r="C126" s="1" t="n">
        <x:v>33</x:v>
      </x:c>
      <x:c r="D126" s="50" t="n">
        <x:f>IF(C126&lt;=9,'Inputs'!$E$23+('Inputs'!$E$24-'Inputs'!$E$23)*(C126-1)/8,IF(C126&lt;=24,'Inputs'!$E$24+('Inputs'!$E$25-'Inputs'!$E$24)*(C126-9)/15,'Inputs'!$E$25+('Inputs'!$E$26-'Inputs'!$E$25)*(C126-24)/36))</x:f>
        <x:v>195</x:v>
      </x:c>
      <x:c r="E126" s="50" t="n">
        <x:f>D126*(1-'Inputs'!$E$31)</x:f>
        <x:v>117</x:v>
      </x:c>
      <x:c r="F126" s="50" t="n">
        <x:f>D126*'Inputs'!$E$31/4</x:f>
        <x:v>19.5</x:v>
      </x:c>
      <x:c r="G126" s="51" t="n">
        <x:f>E126+F126</x:f>
        <x:v>136.5</x:v>
      </x:c>
      <x:c r="H126" s="42" t="n">
        <x:f>E126*'Inputs'!$E$29+F126*'Inputs'!$E$30</x:f>
        <x:v>22425</x:v>
      </x:c>
      <x:c r="I126" s="42" t="n">
        <x:f>H126*(1-'Inputs'!$E$32)</x:f>
        <x:v>21976.5</x:v>
      </x:c>
      <x:c r="J126" s="42" t="n">
        <x:f>I126*'Inputs'!$E$33*'Inputs'!$E$34/(1+'Inputs'!$E$34)</x:f>
        <x:v>0</x:v>
      </x:c>
      <x:c r="K126" s="35" t="n">
        <x:f>I126-J126</x:f>
        <x:v>21976.5</x:v>
      </x:c>
      <x:c r="L126" s="42" t="n">
        <x:f>I126*('Inputs'!$E$35+'Inputs'!$E$37)+G126*(1-'Inputs'!$E$32)*'Inputs'!$E$36</x:f>
        <x:v>677.4495</x:v>
      </x:c>
      <x:c r="M126" s="50" t="n">
        <x:f>MAX(0,D126-D125+D125*'Inputs'!$E$27)</x:f>
        <x:v>7.466666666666657</x:v>
      </x:c>
      <x:c r="N126" s="1"/>
      <x:c r="O126" s="1"/>
      <x:c r="P126" s="1"/>
      <x:c r="Q126" s="1"/>
      <x:c r="R126" s="1"/>
      <x:c r="S126" s="1"/>
    </x:row>
    <x:row r="127" ht="22" customHeight="1">
      <x:c r="A127" s="1"/>
      <x:c r="B127" s="1"/>
      <x:c r="C127" s="1" t="n">
        <x:v>34</x:v>
      </x:c>
      <x:c r="D127" s="50" t="n">
        <x:f>IF(C127&lt;=9,'Inputs'!$E$23+('Inputs'!$E$24-'Inputs'!$E$23)*(C127-1)/8,IF(C127&lt;=24,'Inputs'!$E$24+('Inputs'!$E$25-'Inputs'!$E$24)*(C127-9)/15,'Inputs'!$E$25+('Inputs'!$E$26-'Inputs'!$E$25)*(C127-24)/36))</x:f>
        <x:v>196.66666666666666</x:v>
      </x:c>
      <x:c r="E127" s="50" t="n">
        <x:f>D127*(1-'Inputs'!$E$31)</x:f>
        <x:v>117.99999999999999</x:v>
      </x:c>
      <x:c r="F127" s="50" t="n">
        <x:f>D127*'Inputs'!$E$31/4</x:f>
        <x:v>19.666666666666668</x:v>
      </x:c>
      <x:c r="G127" s="51" t="n">
        <x:f>E127+F127</x:f>
        <x:v>137.66666666666666</x:v>
      </x:c>
      <x:c r="H127" s="42" t="n">
        <x:f>E127*'Inputs'!$E$29+F127*'Inputs'!$E$30</x:f>
        <x:v>22616.666666666664</x:v>
      </x:c>
      <x:c r="I127" s="42" t="n">
        <x:f>H127*(1-'Inputs'!$E$32)</x:f>
        <x:v>22164.333333333332</x:v>
      </x:c>
      <x:c r="J127" s="42" t="n">
        <x:f>I127*'Inputs'!$E$33*'Inputs'!$E$34/(1+'Inputs'!$E$34)</x:f>
        <x:v>0</x:v>
      </x:c>
      <x:c r="K127" s="35" t="n">
        <x:f>I127-J127</x:f>
        <x:v>22164.333333333332</x:v>
      </x:c>
      <x:c r="L127" s="42" t="n">
        <x:f>I127*('Inputs'!$E$35+'Inputs'!$E$37)+G127*(1-'Inputs'!$E$32)*'Inputs'!$E$36</x:f>
        <x:v>683.2396666666666</x:v>
      </x:c>
      <x:c r="M127" s="50" t="n">
        <x:f>MAX(0,D127-D126+D126*'Inputs'!$E$27)</x:f>
        <x:v>7.516666666666657</x:v>
      </x:c>
      <x:c r="N127" s="1"/>
      <x:c r="O127" s="1"/>
      <x:c r="P127" s="1"/>
      <x:c r="Q127" s="1"/>
      <x:c r="R127" s="1"/>
      <x:c r="S127" s="1"/>
    </x:row>
    <x:row r="128" ht="22" customHeight="1">
      <x:c r="A128" s="1"/>
      <x:c r="B128" s="1"/>
      <x:c r="C128" s="1" t="n">
        <x:v>35</x:v>
      </x:c>
      <x:c r="D128" s="50" t="n">
        <x:f>IF(C128&lt;=9,'Inputs'!$E$23+('Inputs'!$E$24-'Inputs'!$E$23)*(C128-1)/8,IF(C128&lt;=24,'Inputs'!$E$24+('Inputs'!$E$25-'Inputs'!$E$24)*(C128-9)/15,'Inputs'!$E$25+('Inputs'!$E$26-'Inputs'!$E$25)*(C128-24)/36))</x:f>
        <x:v>198.33333333333334</x:v>
      </x:c>
      <x:c r="E128" s="50" t="n">
        <x:f>D128*(1-'Inputs'!$E$31)</x:f>
        <x:v>119</x:v>
      </x:c>
      <x:c r="F128" s="50" t="n">
        <x:f>D128*'Inputs'!$E$31/4</x:f>
        <x:v>19.833333333333336</x:v>
      </x:c>
      <x:c r="G128" s="51" t="n">
        <x:f>E128+F128</x:f>
        <x:v>138.83333333333334</x:v>
      </x:c>
      <x:c r="H128" s="42" t="n">
        <x:f>E128*'Inputs'!$E$29+F128*'Inputs'!$E$30</x:f>
        <x:v>22808.333333333336</x:v>
      </x:c>
      <x:c r="I128" s="42" t="n">
        <x:f>H128*(1-'Inputs'!$E$32)</x:f>
        <x:v>22352.166666666668</x:v>
      </x:c>
      <x:c r="J128" s="42" t="n">
        <x:f>I128*'Inputs'!$E$33*'Inputs'!$E$34/(1+'Inputs'!$E$34)</x:f>
        <x:v>0</x:v>
      </x:c>
      <x:c r="K128" s="35" t="n">
        <x:f>I128-J128</x:f>
        <x:v>22352.166666666668</x:v>
      </x:c>
      <x:c r="L128" s="42" t="n">
        <x:f>I128*('Inputs'!$E$35+'Inputs'!$E$37)+G128*(1-'Inputs'!$E$32)*'Inputs'!$E$36</x:f>
        <x:v>689.0298333333334</x:v>
      </x:c>
      <x:c r="M128" s="50" t="n">
        <x:f>MAX(0,D128-D127+D127*'Inputs'!$E$27)</x:f>
        <x:v>7.566666666666685</x:v>
      </x:c>
      <x:c r="N128" s="1"/>
      <x:c r="O128" s="1"/>
      <x:c r="P128" s="1"/>
      <x:c r="Q128" s="1"/>
      <x:c r="R128" s="1"/>
      <x:c r="S128" s="1"/>
    </x:row>
    <x:row r="129" ht="22" customHeight="1">
      <x:c r="A129" s="1"/>
      <x:c r="B129" s="1"/>
      <x:c r="C129" s="1" t="n">
        <x:v>36</x:v>
      </x:c>
      <x:c r="D129" s="50" t="n">
        <x:f>IF(C129&lt;=9,'Inputs'!$E$23+('Inputs'!$E$24-'Inputs'!$E$23)*(C129-1)/8,IF(C129&lt;=24,'Inputs'!$E$24+('Inputs'!$E$25-'Inputs'!$E$24)*(C129-9)/15,'Inputs'!$E$25+('Inputs'!$E$26-'Inputs'!$E$25)*(C129-24)/36))</x:f>
        <x:v>200</x:v>
      </x:c>
      <x:c r="E129" s="50" t="n">
        <x:f>D129*(1-'Inputs'!$E$31)</x:f>
        <x:v>120</x:v>
      </x:c>
      <x:c r="F129" s="50" t="n">
        <x:f>D129*'Inputs'!$E$31/4</x:f>
        <x:v>20</x:v>
      </x:c>
      <x:c r="G129" s="51" t="n">
        <x:f>E129+F129</x:f>
        <x:v>140</x:v>
      </x:c>
      <x:c r="H129" s="42" t="n">
        <x:f>E129*'Inputs'!$E$29+F129*'Inputs'!$E$30</x:f>
        <x:v>23000</x:v>
      </x:c>
      <x:c r="I129" s="42" t="n">
        <x:f>H129*(1-'Inputs'!$E$32)</x:f>
        <x:v>22540</x:v>
      </x:c>
      <x:c r="J129" s="42" t="n">
        <x:f>I129*'Inputs'!$E$33*'Inputs'!$E$34/(1+'Inputs'!$E$34)</x:f>
        <x:v>0</x:v>
      </x:c>
      <x:c r="K129" s="35" t="n">
        <x:f>I129-J129</x:f>
        <x:v>22540</x:v>
      </x:c>
      <x:c r="L129" s="42" t="n">
        <x:f>I129*('Inputs'!$E$35+'Inputs'!$E$37)+G129*(1-'Inputs'!$E$32)*'Inputs'!$E$36</x:f>
        <x:v>694.8199999999999</x:v>
      </x:c>
      <x:c r="M129" s="50" t="n">
        <x:f>MAX(0,D129-D128+D128*'Inputs'!$E$27)</x:f>
        <x:v>7.616666666666657</x:v>
      </x:c>
      <x:c r="N129" s="1"/>
      <x:c r="O129" s="1"/>
      <x:c r="P129" s="1"/>
      <x:c r="Q129" s="1"/>
      <x:c r="R129" s="1"/>
      <x:c r="S129" s="1"/>
    </x:row>
    <x:row r="130" ht="22" customHeight="1">
      <x:c r="A130" s="1"/>
      <x:c r="B130" s="1"/>
      <x:c r="C130" s="1" t="n">
        <x:v>37</x:v>
      </x:c>
      <x:c r="D130" s="50" t="n">
        <x:f>IF(C130&lt;=9,'Inputs'!$E$23+('Inputs'!$E$24-'Inputs'!$E$23)*(C130-1)/8,IF(C130&lt;=24,'Inputs'!$E$24+('Inputs'!$E$25-'Inputs'!$E$24)*(C130-9)/15,'Inputs'!$E$25+('Inputs'!$E$26-'Inputs'!$E$25)*(C130-24)/36))</x:f>
        <x:v>201.66666666666666</x:v>
      </x:c>
      <x:c r="E130" s="50" t="n">
        <x:f>D130*(1-'Inputs'!$E$31)</x:f>
        <x:v>120.99999999999999</x:v>
      </x:c>
      <x:c r="F130" s="50" t="n">
        <x:f>D130*'Inputs'!$E$31/4</x:f>
        <x:v>20.166666666666668</x:v>
      </x:c>
      <x:c r="G130" s="51" t="n">
        <x:f>E130+F130</x:f>
        <x:v>141.16666666666666</x:v>
      </x:c>
      <x:c r="H130" s="42" t="n">
        <x:f>E130*'Inputs'!$E$29+F130*'Inputs'!$E$30</x:f>
        <x:v>23191.666666666664</x:v>
      </x:c>
      <x:c r="I130" s="42" t="n">
        <x:f>H130*(1-'Inputs'!$E$32)</x:f>
        <x:v>22727.833333333332</x:v>
      </x:c>
      <x:c r="J130" s="42" t="n">
        <x:f>I130*'Inputs'!$E$33*'Inputs'!$E$34/(1+'Inputs'!$E$34)</x:f>
        <x:v>0</x:v>
      </x:c>
      <x:c r="K130" s="35" t="n">
        <x:f>I130-J130</x:f>
        <x:v>22727.833333333332</x:v>
      </x:c>
      <x:c r="L130" s="42" t="n">
        <x:f>I130*('Inputs'!$E$35+'Inputs'!$E$37)+G130*(1-'Inputs'!$E$32)*'Inputs'!$E$36</x:f>
        <x:v>700.6101666666666</x:v>
      </x:c>
      <x:c r="M130" s="50" t="n">
        <x:f>MAX(0,D130-D129+D129*'Inputs'!$E$27)</x:f>
        <x:v>7.666666666666657</x:v>
      </x:c>
      <x:c r="N130" s="1"/>
      <x:c r="O130" s="1"/>
      <x:c r="P130" s="1"/>
      <x:c r="Q130" s="1"/>
      <x:c r="R130" s="1"/>
      <x:c r="S130" s="1"/>
    </x:row>
    <x:row r="131" ht="22" customHeight="1">
      <x:c r="A131" s="1"/>
      <x:c r="B131" s="1"/>
      <x:c r="C131" s="1" t="n">
        <x:v>38</x:v>
      </x:c>
      <x:c r="D131" s="50" t="n">
        <x:f>IF(C131&lt;=9,'Inputs'!$E$23+('Inputs'!$E$24-'Inputs'!$E$23)*(C131-1)/8,IF(C131&lt;=24,'Inputs'!$E$24+('Inputs'!$E$25-'Inputs'!$E$24)*(C131-9)/15,'Inputs'!$E$25+('Inputs'!$E$26-'Inputs'!$E$25)*(C131-24)/36))</x:f>
        <x:v>203.33333333333334</x:v>
      </x:c>
      <x:c r="E131" s="50" t="n">
        <x:f>D131*(1-'Inputs'!$E$31)</x:f>
        <x:v>122</x:v>
      </x:c>
      <x:c r="F131" s="50" t="n">
        <x:f>D131*'Inputs'!$E$31/4</x:f>
        <x:v>20.333333333333336</x:v>
      </x:c>
      <x:c r="G131" s="51" t="n">
        <x:f>E131+F131</x:f>
        <x:v>142.33333333333334</x:v>
      </x:c>
      <x:c r="H131" s="42" t="n">
        <x:f>E131*'Inputs'!$E$29+F131*'Inputs'!$E$30</x:f>
        <x:v>23383.333333333336</x:v>
      </x:c>
      <x:c r="I131" s="42" t="n">
        <x:f>H131*(1-'Inputs'!$E$32)</x:f>
        <x:v>22915.666666666668</x:v>
      </x:c>
      <x:c r="J131" s="42" t="n">
        <x:f>I131*'Inputs'!$E$33*'Inputs'!$E$34/(1+'Inputs'!$E$34)</x:f>
        <x:v>0</x:v>
      </x:c>
      <x:c r="K131" s="35" t="n">
        <x:f>I131-J131</x:f>
        <x:v>22915.666666666668</x:v>
      </x:c>
      <x:c r="L131" s="42" t="n">
        <x:f>I131*('Inputs'!$E$35+'Inputs'!$E$37)+G131*(1-'Inputs'!$E$32)*'Inputs'!$E$36</x:f>
        <x:v>706.4003333333334</x:v>
      </x:c>
      <x:c r="M131" s="50" t="n">
        <x:f>MAX(0,D131-D130+D130*'Inputs'!$E$27)</x:f>
        <x:v>7.716666666666685</x:v>
      </x:c>
      <x:c r="N131" s="1"/>
      <x:c r="O131" s="1"/>
      <x:c r="P131" s="1"/>
      <x:c r="Q131" s="1"/>
      <x:c r="R131" s="1"/>
      <x:c r="S131" s="1"/>
    </x:row>
    <x:row r="132" ht="22" customHeight="1">
      <x:c r="A132" s="1"/>
      <x:c r="B132" s="1"/>
      <x:c r="C132" s="1" t="n">
        <x:v>39</x:v>
      </x:c>
      <x:c r="D132" s="50" t="n">
        <x:f>IF(C132&lt;=9,'Inputs'!$E$23+('Inputs'!$E$24-'Inputs'!$E$23)*(C132-1)/8,IF(C132&lt;=24,'Inputs'!$E$24+('Inputs'!$E$25-'Inputs'!$E$24)*(C132-9)/15,'Inputs'!$E$25+('Inputs'!$E$26-'Inputs'!$E$25)*(C132-24)/36))</x:f>
        <x:v>205</x:v>
      </x:c>
      <x:c r="E132" s="50" t="n">
        <x:f>D132*(1-'Inputs'!$E$31)</x:f>
        <x:v>123</x:v>
      </x:c>
      <x:c r="F132" s="50" t="n">
        <x:f>D132*'Inputs'!$E$31/4</x:f>
        <x:v>20.5</x:v>
      </x:c>
      <x:c r="G132" s="51" t="n">
        <x:f>E132+F132</x:f>
        <x:v>143.5</x:v>
      </x:c>
      <x:c r="H132" s="42" t="n">
        <x:f>E132*'Inputs'!$E$29+F132*'Inputs'!$E$30</x:f>
        <x:v>23575</x:v>
      </x:c>
      <x:c r="I132" s="42" t="n">
        <x:f>H132*(1-'Inputs'!$E$32)</x:f>
        <x:v>23103.5</x:v>
      </x:c>
      <x:c r="J132" s="42" t="n">
        <x:f>I132*'Inputs'!$E$33*'Inputs'!$E$34/(1+'Inputs'!$E$34)</x:f>
        <x:v>0</x:v>
      </x:c>
      <x:c r="K132" s="35" t="n">
        <x:f>I132-J132</x:f>
        <x:v>23103.5</x:v>
      </x:c>
      <x:c r="L132" s="42" t="n">
        <x:f>I132*('Inputs'!$E$35+'Inputs'!$E$37)+G132*(1-'Inputs'!$E$32)*'Inputs'!$E$36</x:f>
        <x:v>712.1904999999999</x:v>
      </x:c>
      <x:c r="M132" s="50" t="n">
        <x:f>MAX(0,D132-D131+D131*'Inputs'!$E$27)</x:f>
        <x:v>7.766666666666657</x:v>
      </x:c>
      <x:c r="N132" s="1"/>
      <x:c r="O132" s="1"/>
      <x:c r="P132" s="1"/>
      <x:c r="Q132" s="1"/>
      <x:c r="R132" s="1"/>
      <x:c r="S132" s="1"/>
    </x:row>
    <x:row r="133" ht="22" customHeight="1">
      <x:c r="A133" s="1"/>
      <x:c r="B133" s="1"/>
      <x:c r="C133" s="1" t="n">
        <x:v>40</x:v>
      </x:c>
      <x:c r="D133" s="50" t="n">
        <x:f>IF(C133&lt;=9,'Inputs'!$E$23+('Inputs'!$E$24-'Inputs'!$E$23)*(C133-1)/8,IF(C133&lt;=24,'Inputs'!$E$24+('Inputs'!$E$25-'Inputs'!$E$24)*(C133-9)/15,'Inputs'!$E$25+('Inputs'!$E$26-'Inputs'!$E$25)*(C133-24)/36))</x:f>
        <x:v>206.66666666666666</x:v>
      </x:c>
      <x:c r="E133" s="50" t="n">
        <x:f>D133*(1-'Inputs'!$E$31)</x:f>
        <x:v>123.99999999999999</x:v>
      </x:c>
      <x:c r="F133" s="50" t="n">
        <x:f>D133*'Inputs'!$E$31/4</x:f>
        <x:v>20.666666666666668</x:v>
      </x:c>
      <x:c r="G133" s="51" t="n">
        <x:f>E133+F133</x:f>
        <x:v>144.66666666666666</x:v>
      </x:c>
      <x:c r="H133" s="42" t="n">
        <x:f>E133*'Inputs'!$E$29+F133*'Inputs'!$E$30</x:f>
        <x:v>23766.666666666664</x:v>
      </x:c>
      <x:c r="I133" s="42" t="n">
        <x:f>H133*(1-'Inputs'!$E$32)</x:f>
        <x:v>23291.333333333332</x:v>
      </x:c>
      <x:c r="J133" s="42" t="n">
        <x:f>I133*'Inputs'!$E$33*'Inputs'!$E$34/(1+'Inputs'!$E$34)</x:f>
        <x:v>0</x:v>
      </x:c>
      <x:c r="K133" s="35" t="n">
        <x:f>I133-J133</x:f>
        <x:v>23291.333333333332</x:v>
      </x:c>
      <x:c r="L133" s="42" t="n">
        <x:f>I133*('Inputs'!$E$35+'Inputs'!$E$37)+G133*(1-'Inputs'!$E$32)*'Inputs'!$E$36</x:f>
        <x:v>717.9806666666666</x:v>
      </x:c>
      <x:c r="M133" s="50" t="n">
        <x:f>MAX(0,D133-D132+D132*'Inputs'!$E$27)</x:f>
        <x:v>7.816666666666657</x:v>
      </x:c>
      <x:c r="N133" s="1"/>
      <x:c r="O133" s="1"/>
      <x:c r="P133" s="1"/>
      <x:c r="Q133" s="1"/>
      <x:c r="R133" s="1"/>
      <x:c r="S133" s="1"/>
    </x:row>
    <x:row r="134" ht="22" customHeight="1">
      <x:c r="A134" s="1"/>
      <x:c r="B134" s="1"/>
      <x:c r="C134" s="1" t="n">
        <x:v>41</x:v>
      </x:c>
      <x:c r="D134" s="50" t="n">
        <x:f>IF(C134&lt;=9,'Inputs'!$E$23+('Inputs'!$E$24-'Inputs'!$E$23)*(C134-1)/8,IF(C134&lt;=24,'Inputs'!$E$24+('Inputs'!$E$25-'Inputs'!$E$24)*(C134-9)/15,'Inputs'!$E$25+('Inputs'!$E$26-'Inputs'!$E$25)*(C134-24)/36))</x:f>
        <x:v>208.33333333333334</x:v>
      </x:c>
      <x:c r="E134" s="50" t="n">
        <x:f>D134*(1-'Inputs'!$E$31)</x:f>
        <x:v>125</x:v>
      </x:c>
      <x:c r="F134" s="50" t="n">
        <x:f>D134*'Inputs'!$E$31/4</x:f>
        <x:v>20.833333333333336</x:v>
      </x:c>
      <x:c r="G134" s="51" t="n">
        <x:f>E134+F134</x:f>
        <x:v>145.83333333333334</x:v>
      </x:c>
      <x:c r="H134" s="42" t="n">
        <x:f>E134*'Inputs'!$E$29+F134*'Inputs'!$E$30</x:f>
        <x:v>23958.333333333336</x:v>
      </x:c>
      <x:c r="I134" s="42" t="n">
        <x:f>H134*(1-'Inputs'!$E$32)</x:f>
        <x:v>23479.166666666668</x:v>
      </x:c>
      <x:c r="J134" s="42" t="n">
        <x:f>I134*'Inputs'!$E$33*'Inputs'!$E$34/(1+'Inputs'!$E$34)</x:f>
        <x:v>0</x:v>
      </x:c>
      <x:c r="K134" s="35" t="n">
        <x:f>I134-J134</x:f>
        <x:v>23479.166666666668</x:v>
      </x:c>
      <x:c r="L134" s="42" t="n">
        <x:f>I134*('Inputs'!$E$35+'Inputs'!$E$37)+G134*(1-'Inputs'!$E$32)*'Inputs'!$E$36</x:f>
        <x:v>723.7708333333334</x:v>
      </x:c>
      <x:c r="M134" s="50" t="n">
        <x:f>MAX(0,D134-D133+D133*'Inputs'!$E$27)</x:f>
        <x:v>7.866666666666685</x:v>
      </x:c>
      <x:c r="N134" s="1"/>
      <x:c r="O134" s="1"/>
      <x:c r="P134" s="1"/>
      <x:c r="Q134" s="1"/>
      <x:c r="R134" s="1"/>
      <x:c r="S134" s="1"/>
    </x:row>
    <x:row r="135" ht="22" customHeight="1">
      <x:c r="A135" s="1"/>
      <x:c r="B135" s="1"/>
      <x:c r="C135" s="1" t="n">
        <x:v>42</x:v>
      </x:c>
      <x:c r="D135" s="50" t="n">
        <x:f>IF(C135&lt;=9,'Inputs'!$E$23+('Inputs'!$E$24-'Inputs'!$E$23)*(C135-1)/8,IF(C135&lt;=24,'Inputs'!$E$24+('Inputs'!$E$25-'Inputs'!$E$24)*(C135-9)/15,'Inputs'!$E$25+('Inputs'!$E$26-'Inputs'!$E$25)*(C135-24)/36))</x:f>
        <x:v>210</x:v>
      </x:c>
      <x:c r="E135" s="50" t="n">
        <x:f>D135*(1-'Inputs'!$E$31)</x:f>
        <x:v>126</x:v>
      </x:c>
      <x:c r="F135" s="50" t="n">
        <x:f>D135*'Inputs'!$E$31/4</x:f>
        <x:v>21</x:v>
      </x:c>
      <x:c r="G135" s="51" t="n">
        <x:f>E135+F135</x:f>
        <x:v>147</x:v>
      </x:c>
      <x:c r="H135" s="42" t="n">
        <x:f>E135*'Inputs'!$E$29+F135*'Inputs'!$E$30</x:f>
        <x:v>24150</x:v>
      </x:c>
      <x:c r="I135" s="42" t="n">
        <x:f>H135*(1-'Inputs'!$E$32)</x:f>
        <x:v>23667</x:v>
      </x:c>
      <x:c r="J135" s="42" t="n">
        <x:f>I135*'Inputs'!$E$33*'Inputs'!$E$34/(1+'Inputs'!$E$34)</x:f>
        <x:v>0</x:v>
      </x:c>
      <x:c r="K135" s="35" t="n">
        <x:f>I135-J135</x:f>
        <x:v>23667</x:v>
      </x:c>
      <x:c r="L135" s="42" t="n">
        <x:f>I135*('Inputs'!$E$35+'Inputs'!$E$37)+G135*(1-'Inputs'!$E$32)*'Inputs'!$E$36</x:f>
        <x:v>729.5609999999999</x:v>
      </x:c>
      <x:c r="M135" s="50" t="n">
        <x:f>MAX(0,D135-D134+D134*'Inputs'!$E$27)</x:f>
        <x:v>7.916666666666657</x:v>
      </x:c>
      <x:c r="N135" s="1"/>
      <x:c r="O135" s="1"/>
      <x:c r="P135" s="1"/>
      <x:c r="Q135" s="1"/>
      <x:c r="R135" s="1"/>
      <x:c r="S135" s="1"/>
    </x:row>
    <x:row r="136" ht="22" customHeight="1">
      <x:c r="A136" s="1"/>
      <x:c r="B136" s="1"/>
      <x:c r="C136" s="1" t="n">
        <x:v>43</x:v>
      </x:c>
      <x:c r="D136" s="50" t="n">
        <x:f>IF(C136&lt;=9,'Inputs'!$E$23+('Inputs'!$E$24-'Inputs'!$E$23)*(C136-1)/8,IF(C136&lt;=24,'Inputs'!$E$24+('Inputs'!$E$25-'Inputs'!$E$24)*(C136-9)/15,'Inputs'!$E$25+('Inputs'!$E$26-'Inputs'!$E$25)*(C136-24)/36))</x:f>
        <x:v>211.66666666666666</x:v>
      </x:c>
      <x:c r="E136" s="50" t="n">
        <x:f>D136*(1-'Inputs'!$E$31)</x:f>
        <x:v>126.99999999999999</x:v>
      </x:c>
      <x:c r="F136" s="50" t="n">
        <x:f>D136*'Inputs'!$E$31/4</x:f>
        <x:v>21.166666666666668</x:v>
      </x:c>
      <x:c r="G136" s="51" t="n">
        <x:f>E136+F136</x:f>
        <x:v>148.16666666666666</x:v>
      </x:c>
      <x:c r="H136" s="42" t="n">
        <x:f>E136*'Inputs'!$E$29+F136*'Inputs'!$E$30</x:f>
        <x:v>24341.666666666664</x:v>
      </x:c>
      <x:c r="I136" s="42" t="n">
        <x:f>H136*(1-'Inputs'!$E$32)</x:f>
        <x:v>23854.833333333332</x:v>
      </x:c>
      <x:c r="J136" s="42" t="n">
        <x:f>I136*'Inputs'!$E$33*'Inputs'!$E$34/(1+'Inputs'!$E$34)</x:f>
        <x:v>0</x:v>
      </x:c>
      <x:c r="K136" s="35" t="n">
        <x:f>I136-J136</x:f>
        <x:v>23854.833333333332</x:v>
      </x:c>
      <x:c r="L136" s="42" t="n">
        <x:f>I136*('Inputs'!$E$35+'Inputs'!$E$37)+G136*(1-'Inputs'!$E$32)*'Inputs'!$E$36</x:f>
        <x:v>735.3511666666666</x:v>
      </x:c>
      <x:c r="M136" s="50" t="n">
        <x:f>MAX(0,D136-D135+D135*'Inputs'!$E$27)</x:f>
        <x:v>7.966666666666657</x:v>
      </x:c>
      <x:c r="N136" s="1"/>
      <x:c r="O136" s="1"/>
      <x:c r="P136" s="1"/>
      <x:c r="Q136" s="1"/>
      <x:c r="R136" s="1"/>
      <x:c r="S136" s="1"/>
    </x:row>
    <x:row r="137" ht="22" customHeight="1">
      <x:c r="A137" s="1"/>
      <x:c r="B137" s="1"/>
      <x:c r="C137" s="1" t="n">
        <x:v>44</x:v>
      </x:c>
      <x:c r="D137" s="50" t="n">
        <x:f>IF(C137&lt;=9,'Inputs'!$E$23+('Inputs'!$E$24-'Inputs'!$E$23)*(C137-1)/8,IF(C137&lt;=24,'Inputs'!$E$24+('Inputs'!$E$25-'Inputs'!$E$24)*(C137-9)/15,'Inputs'!$E$25+('Inputs'!$E$26-'Inputs'!$E$25)*(C137-24)/36))</x:f>
        <x:v>213.33333333333334</x:v>
      </x:c>
      <x:c r="E137" s="50" t="n">
        <x:f>D137*(1-'Inputs'!$E$31)</x:f>
        <x:v>128</x:v>
      </x:c>
      <x:c r="F137" s="50" t="n">
        <x:f>D137*'Inputs'!$E$31/4</x:f>
        <x:v>21.333333333333336</x:v>
      </x:c>
      <x:c r="G137" s="51" t="n">
        <x:f>E137+F137</x:f>
        <x:v>149.33333333333334</x:v>
      </x:c>
      <x:c r="H137" s="42" t="n">
        <x:f>E137*'Inputs'!$E$29+F137*'Inputs'!$E$30</x:f>
        <x:v>24533.333333333336</x:v>
      </x:c>
      <x:c r="I137" s="42" t="n">
        <x:f>H137*(1-'Inputs'!$E$32)</x:f>
        <x:v>24042.666666666668</x:v>
      </x:c>
      <x:c r="J137" s="42" t="n">
        <x:f>I137*'Inputs'!$E$33*'Inputs'!$E$34/(1+'Inputs'!$E$34)</x:f>
        <x:v>0</x:v>
      </x:c>
      <x:c r="K137" s="35" t="n">
        <x:f>I137-J137</x:f>
        <x:v>24042.666666666668</x:v>
      </x:c>
      <x:c r="L137" s="42" t="n">
        <x:f>I137*('Inputs'!$E$35+'Inputs'!$E$37)+G137*(1-'Inputs'!$E$32)*'Inputs'!$E$36</x:f>
        <x:v>741.1413333333334</x:v>
      </x:c>
      <x:c r="M137" s="50" t="n">
        <x:f>MAX(0,D137-D136+D136*'Inputs'!$E$27)</x:f>
        <x:v>8.016666666666685</x:v>
      </x:c>
      <x:c r="N137" s="1"/>
      <x:c r="O137" s="1"/>
      <x:c r="P137" s="1"/>
      <x:c r="Q137" s="1"/>
      <x:c r="R137" s="1"/>
      <x:c r="S137" s="1"/>
    </x:row>
    <x:row r="138" ht="22" customHeight="1">
      <x:c r="A138" s="1"/>
      <x:c r="B138" s="1"/>
      <x:c r="C138" s="1" t="n">
        <x:v>45</x:v>
      </x:c>
      <x:c r="D138" s="50" t="n">
        <x:f>IF(C138&lt;=9,'Inputs'!$E$23+('Inputs'!$E$24-'Inputs'!$E$23)*(C138-1)/8,IF(C138&lt;=24,'Inputs'!$E$24+('Inputs'!$E$25-'Inputs'!$E$24)*(C138-9)/15,'Inputs'!$E$25+('Inputs'!$E$26-'Inputs'!$E$25)*(C138-24)/36))</x:f>
        <x:v>215</x:v>
      </x:c>
      <x:c r="E138" s="50" t="n">
        <x:f>D138*(1-'Inputs'!$E$31)</x:f>
        <x:v>129</x:v>
      </x:c>
      <x:c r="F138" s="50" t="n">
        <x:f>D138*'Inputs'!$E$31/4</x:f>
        <x:v>21.5</x:v>
      </x:c>
      <x:c r="G138" s="51" t="n">
        <x:f>E138+F138</x:f>
        <x:v>150.5</x:v>
      </x:c>
      <x:c r="H138" s="42" t="n">
        <x:f>E138*'Inputs'!$E$29+F138*'Inputs'!$E$30</x:f>
        <x:v>24725</x:v>
      </x:c>
      <x:c r="I138" s="42" t="n">
        <x:f>H138*(1-'Inputs'!$E$32)</x:f>
        <x:v>24230.5</x:v>
      </x:c>
      <x:c r="J138" s="42" t="n">
        <x:f>I138*'Inputs'!$E$33*'Inputs'!$E$34/(1+'Inputs'!$E$34)</x:f>
        <x:v>0</x:v>
      </x:c>
      <x:c r="K138" s="35" t="n">
        <x:f>I138-J138</x:f>
        <x:v>24230.5</x:v>
      </x:c>
      <x:c r="L138" s="42" t="n">
        <x:f>I138*('Inputs'!$E$35+'Inputs'!$E$37)+G138*(1-'Inputs'!$E$32)*'Inputs'!$E$36</x:f>
        <x:v>746.9314999999999</x:v>
      </x:c>
      <x:c r="M138" s="50" t="n">
        <x:f>MAX(0,D138-D137+D137*'Inputs'!$E$27)</x:f>
        <x:v>8.066666666666658</x:v>
      </x:c>
      <x:c r="N138" s="1"/>
      <x:c r="O138" s="1"/>
      <x:c r="P138" s="1"/>
      <x:c r="Q138" s="1"/>
      <x:c r="R138" s="1"/>
      <x:c r="S138" s="1"/>
    </x:row>
    <x:row r="139" ht="22" customHeight="1">
      <x:c r="A139" s="1"/>
      <x:c r="B139" s="1"/>
      <x:c r="C139" s="1" t="n">
        <x:v>46</x:v>
      </x:c>
      <x:c r="D139" s="50" t="n">
        <x:f>IF(C139&lt;=9,'Inputs'!$E$23+('Inputs'!$E$24-'Inputs'!$E$23)*(C139-1)/8,IF(C139&lt;=24,'Inputs'!$E$24+('Inputs'!$E$25-'Inputs'!$E$24)*(C139-9)/15,'Inputs'!$E$25+('Inputs'!$E$26-'Inputs'!$E$25)*(C139-24)/36))</x:f>
        <x:v>216.66666666666666</x:v>
      </x:c>
      <x:c r="E139" s="50" t="n">
        <x:f>D139*(1-'Inputs'!$E$31)</x:f>
        <x:v>130</x:v>
      </x:c>
      <x:c r="F139" s="50" t="n">
        <x:f>D139*'Inputs'!$E$31/4</x:f>
        <x:v>21.666666666666668</x:v>
      </x:c>
      <x:c r="G139" s="51" t="n">
        <x:f>E139+F139</x:f>
        <x:v>151.66666666666666</x:v>
      </x:c>
      <x:c r="H139" s="42" t="n">
        <x:f>E139*'Inputs'!$E$29+F139*'Inputs'!$E$30</x:f>
        <x:v>24916.666666666668</x:v>
      </x:c>
      <x:c r="I139" s="42" t="n">
        <x:f>H139*(1-'Inputs'!$E$32)</x:f>
        <x:v>24418.333333333336</x:v>
      </x:c>
      <x:c r="J139" s="42" t="n">
        <x:f>I139*'Inputs'!$E$33*'Inputs'!$E$34/(1+'Inputs'!$E$34)</x:f>
        <x:v>0</x:v>
      </x:c>
      <x:c r="K139" s="35" t="n">
        <x:f>I139-J139</x:f>
        <x:v>24418.333333333336</x:v>
      </x:c>
      <x:c r="L139" s="42" t="n">
        <x:f>I139*('Inputs'!$E$35+'Inputs'!$E$37)+G139*(1-'Inputs'!$E$32)*'Inputs'!$E$36</x:f>
        <x:v>752.7216666666667</x:v>
      </x:c>
      <x:c r="M139" s="50" t="n">
        <x:f>MAX(0,D139-D138+D138*'Inputs'!$E$27)</x:f>
        <x:v>8.116666666666656</x:v>
      </x:c>
      <x:c r="N139" s="1"/>
      <x:c r="O139" s="1"/>
      <x:c r="P139" s="1"/>
      <x:c r="Q139" s="1"/>
      <x:c r="R139" s="1"/>
      <x:c r="S139" s="1"/>
    </x:row>
    <x:row r="140" ht="22" customHeight="1">
      <x:c r="A140" s="1"/>
      <x:c r="B140" s="1"/>
      <x:c r="C140" s="1" t="n">
        <x:v>47</x:v>
      </x:c>
      <x:c r="D140" s="50" t="n">
        <x:f>IF(C140&lt;=9,'Inputs'!$E$23+('Inputs'!$E$24-'Inputs'!$E$23)*(C140-1)/8,IF(C140&lt;=24,'Inputs'!$E$24+('Inputs'!$E$25-'Inputs'!$E$24)*(C140-9)/15,'Inputs'!$E$25+('Inputs'!$E$26-'Inputs'!$E$25)*(C140-24)/36))</x:f>
        <x:v>218.33333333333334</x:v>
      </x:c>
      <x:c r="E140" s="50" t="n">
        <x:f>D140*(1-'Inputs'!$E$31)</x:f>
        <x:v>131</x:v>
      </x:c>
      <x:c r="F140" s="50" t="n">
        <x:f>D140*'Inputs'!$E$31/4</x:f>
        <x:v>21.833333333333336</x:v>
      </x:c>
      <x:c r="G140" s="51" t="n">
        <x:f>E140+F140</x:f>
        <x:v>152.83333333333334</x:v>
      </x:c>
      <x:c r="H140" s="42" t="n">
        <x:f>E140*'Inputs'!$E$29+F140*'Inputs'!$E$30</x:f>
        <x:v>25108.333333333336</x:v>
      </x:c>
      <x:c r="I140" s="42" t="n">
        <x:f>H140*(1-'Inputs'!$E$32)</x:f>
        <x:v>24606.166666666668</x:v>
      </x:c>
      <x:c r="J140" s="42" t="n">
        <x:f>I140*'Inputs'!$E$33*'Inputs'!$E$34/(1+'Inputs'!$E$34)</x:f>
        <x:v>0</x:v>
      </x:c>
      <x:c r="K140" s="35" t="n">
        <x:f>I140-J140</x:f>
        <x:v>24606.166666666668</x:v>
      </x:c>
      <x:c r="L140" s="42" t="n">
        <x:f>I140*('Inputs'!$E$35+'Inputs'!$E$37)+G140*(1-'Inputs'!$E$32)*'Inputs'!$E$36</x:f>
        <x:v>758.5118333333334</x:v>
      </x:c>
      <x:c r="M140" s="50" t="n">
        <x:f>MAX(0,D140-D139+D139*'Inputs'!$E$27)</x:f>
        <x:v>8.166666666666686</x:v>
      </x:c>
      <x:c r="N140" s="1"/>
      <x:c r="O140" s="1"/>
      <x:c r="P140" s="1"/>
      <x:c r="Q140" s="1"/>
      <x:c r="R140" s="1"/>
      <x:c r="S140" s="1"/>
    </x:row>
    <x:row r="141" ht="22" customHeight="1">
      <x:c r="A141" s="1"/>
      <x:c r="B141" s="1"/>
      <x:c r="C141" s="1" t="n">
        <x:v>48</x:v>
      </x:c>
      <x:c r="D141" s="50" t="n">
        <x:f>IF(C141&lt;=9,'Inputs'!$E$23+('Inputs'!$E$24-'Inputs'!$E$23)*(C141-1)/8,IF(C141&lt;=24,'Inputs'!$E$24+('Inputs'!$E$25-'Inputs'!$E$24)*(C141-9)/15,'Inputs'!$E$25+('Inputs'!$E$26-'Inputs'!$E$25)*(C141-24)/36))</x:f>
        <x:v>220</x:v>
      </x:c>
      <x:c r="E141" s="50" t="n">
        <x:f>D141*(1-'Inputs'!$E$31)</x:f>
        <x:v>132</x:v>
      </x:c>
      <x:c r="F141" s="50" t="n">
        <x:f>D141*'Inputs'!$E$31/4</x:f>
        <x:v>22</x:v>
      </x:c>
      <x:c r="G141" s="51" t="n">
        <x:f>E141+F141</x:f>
        <x:v>154</x:v>
      </x:c>
      <x:c r="H141" s="42" t="n">
        <x:f>E141*'Inputs'!$E$29+F141*'Inputs'!$E$30</x:f>
        <x:v>25300</x:v>
      </x:c>
      <x:c r="I141" s="42" t="n">
        <x:f>H141*(1-'Inputs'!$E$32)</x:f>
        <x:v>24794</x:v>
      </x:c>
      <x:c r="J141" s="42" t="n">
        <x:f>I141*'Inputs'!$E$33*'Inputs'!$E$34/(1+'Inputs'!$E$34)</x:f>
        <x:v>0</x:v>
      </x:c>
      <x:c r="K141" s="35" t="n">
        <x:f>I141-J141</x:f>
        <x:v>24794</x:v>
      </x:c>
      <x:c r="L141" s="42" t="n">
        <x:f>I141*('Inputs'!$E$35+'Inputs'!$E$37)+G141*(1-'Inputs'!$E$32)*'Inputs'!$E$36</x:f>
        <x:v>764.3019999999999</x:v>
      </x:c>
      <x:c r="M141" s="50" t="n">
        <x:f>MAX(0,D141-D140+D140*'Inputs'!$E$27)</x:f>
        <x:v>8.216666666666658</x:v>
      </x:c>
      <x:c r="N141" s="1"/>
      <x:c r="O141" s="1"/>
      <x:c r="P141" s="1"/>
      <x:c r="Q141" s="1"/>
      <x:c r="R141" s="1"/>
      <x:c r="S141" s="1"/>
    </x:row>
    <x:row r="142" ht="22" customHeight="1">
      <x:c r="A142" s="1"/>
      <x:c r="B142" s="1"/>
      <x:c r="C142" s="1" t="n">
        <x:v>49</x:v>
      </x:c>
      <x:c r="D142" s="50" t="n">
        <x:f>IF(C142&lt;=9,'Inputs'!$E$23+('Inputs'!$E$24-'Inputs'!$E$23)*(C142-1)/8,IF(C142&lt;=24,'Inputs'!$E$24+('Inputs'!$E$25-'Inputs'!$E$24)*(C142-9)/15,'Inputs'!$E$25+('Inputs'!$E$26-'Inputs'!$E$25)*(C142-24)/36))</x:f>
        <x:v>221.66666666666666</x:v>
      </x:c>
      <x:c r="E142" s="50" t="n">
        <x:f>D142*(1-'Inputs'!$E$31)</x:f>
        <x:v>133</x:v>
      </x:c>
      <x:c r="F142" s="50" t="n">
        <x:f>D142*'Inputs'!$E$31/4</x:f>
        <x:v>22.166666666666668</x:v>
      </x:c>
      <x:c r="G142" s="51" t="n">
        <x:f>E142+F142</x:f>
        <x:v>155.16666666666666</x:v>
      </x:c>
      <x:c r="H142" s="42" t="n">
        <x:f>E142*'Inputs'!$E$29+F142*'Inputs'!$E$30</x:f>
        <x:v>25491.666666666668</x:v>
      </x:c>
      <x:c r="I142" s="42" t="n">
        <x:f>H142*(1-'Inputs'!$E$32)</x:f>
        <x:v>24981.833333333336</x:v>
      </x:c>
      <x:c r="J142" s="42" t="n">
        <x:f>I142*'Inputs'!$E$33*'Inputs'!$E$34/(1+'Inputs'!$E$34)</x:f>
        <x:v>0</x:v>
      </x:c>
      <x:c r="K142" s="35" t="n">
        <x:f>I142-J142</x:f>
        <x:v>24981.833333333336</x:v>
      </x:c>
      <x:c r="L142" s="42" t="n">
        <x:f>I142*('Inputs'!$E$35+'Inputs'!$E$37)+G142*(1-'Inputs'!$E$32)*'Inputs'!$E$36</x:f>
        <x:v>770.0921666666667</x:v>
      </x:c>
      <x:c r="M142" s="50" t="n">
        <x:f>MAX(0,D142-D141+D141*'Inputs'!$E$27)</x:f>
        <x:v>8.266666666666657</x:v>
      </x:c>
      <x:c r="N142" s="1"/>
      <x:c r="O142" s="1"/>
      <x:c r="P142" s="1"/>
      <x:c r="Q142" s="1"/>
      <x:c r="R142" s="1"/>
      <x:c r="S142" s="1"/>
    </x:row>
    <x:row r="143" ht="22" customHeight="1">
      <x:c r="A143" s="1"/>
      <x:c r="B143" s="1"/>
      <x:c r="C143" s="1" t="n">
        <x:v>50</x:v>
      </x:c>
      <x:c r="D143" s="50" t="n">
        <x:f>IF(C143&lt;=9,'Inputs'!$E$23+('Inputs'!$E$24-'Inputs'!$E$23)*(C143-1)/8,IF(C143&lt;=24,'Inputs'!$E$24+('Inputs'!$E$25-'Inputs'!$E$24)*(C143-9)/15,'Inputs'!$E$25+('Inputs'!$E$26-'Inputs'!$E$25)*(C143-24)/36))</x:f>
        <x:v>223.33333333333334</x:v>
      </x:c>
      <x:c r="E143" s="50" t="n">
        <x:f>D143*(1-'Inputs'!$E$31)</x:f>
        <x:v>134</x:v>
      </x:c>
      <x:c r="F143" s="50" t="n">
        <x:f>D143*'Inputs'!$E$31/4</x:f>
        <x:v>22.333333333333336</x:v>
      </x:c>
      <x:c r="G143" s="51" t="n">
        <x:f>E143+F143</x:f>
        <x:v>156.33333333333334</x:v>
      </x:c>
      <x:c r="H143" s="42" t="n">
        <x:f>E143*'Inputs'!$E$29+F143*'Inputs'!$E$30</x:f>
        <x:v>25683.333333333336</x:v>
      </x:c>
      <x:c r="I143" s="42" t="n">
        <x:f>H143*(1-'Inputs'!$E$32)</x:f>
        <x:v>25169.666666666668</x:v>
      </x:c>
      <x:c r="J143" s="42" t="n">
        <x:f>I143*'Inputs'!$E$33*'Inputs'!$E$34/(1+'Inputs'!$E$34)</x:f>
        <x:v>0</x:v>
      </x:c>
      <x:c r="K143" s="35" t="n">
        <x:f>I143-J143</x:f>
        <x:v>25169.666666666668</x:v>
      </x:c>
      <x:c r="L143" s="42" t="n">
        <x:f>I143*('Inputs'!$E$35+'Inputs'!$E$37)+G143*(1-'Inputs'!$E$32)*'Inputs'!$E$36</x:f>
        <x:v>775.8823333333333</x:v>
      </x:c>
      <x:c r="M143" s="50" t="n">
        <x:f>MAX(0,D143-D142+D142*'Inputs'!$E$27)</x:f>
        <x:v>8.316666666666684</x:v>
      </x:c>
      <x:c r="N143" s="1"/>
      <x:c r="O143" s="1"/>
      <x:c r="P143" s="1"/>
      <x:c r="Q143" s="1"/>
      <x:c r="R143" s="1"/>
      <x:c r="S143" s="1"/>
    </x:row>
    <x:row r="144" ht="22" customHeight="1">
      <x:c r="A144" s="1"/>
      <x:c r="B144" s="1"/>
      <x:c r="C144" s="1" t="n">
        <x:v>51</x:v>
      </x:c>
      <x:c r="D144" s="50" t="n">
        <x:f>IF(C144&lt;=9,'Inputs'!$E$23+('Inputs'!$E$24-'Inputs'!$E$23)*(C144-1)/8,IF(C144&lt;=24,'Inputs'!$E$24+('Inputs'!$E$25-'Inputs'!$E$24)*(C144-9)/15,'Inputs'!$E$25+('Inputs'!$E$26-'Inputs'!$E$25)*(C144-24)/36))</x:f>
        <x:v>225</x:v>
      </x:c>
      <x:c r="E144" s="50" t="n">
        <x:f>D144*(1-'Inputs'!$E$31)</x:f>
        <x:v>135</x:v>
      </x:c>
      <x:c r="F144" s="50" t="n">
        <x:f>D144*'Inputs'!$E$31/4</x:f>
        <x:v>22.5</x:v>
      </x:c>
      <x:c r="G144" s="51" t="n">
        <x:f>E144+F144</x:f>
        <x:v>157.5</x:v>
      </x:c>
      <x:c r="H144" s="42" t="n">
        <x:f>E144*'Inputs'!$E$29+F144*'Inputs'!$E$30</x:f>
        <x:v>25875</x:v>
      </x:c>
      <x:c r="I144" s="42" t="n">
        <x:f>H144*(1-'Inputs'!$E$32)</x:f>
        <x:v>25357.5</x:v>
      </x:c>
      <x:c r="J144" s="42" t="n">
        <x:f>I144*'Inputs'!$E$33*'Inputs'!$E$34/(1+'Inputs'!$E$34)</x:f>
        <x:v>0</x:v>
      </x:c>
      <x:c r="K144" s="35" t="n">
        <x:f>I144-J144</x:f>
        <x:v>25357.5</x:v>
      </x:c>
      <x:c r="L144" s="42" t="n">
        <x:f>I144*('Inputs'!$E$35+'Inputs'!$E$37)+G144*(1-'Inputs'!$E$32)*'Inputs'!$E$36</x:f>
        <x:v>781.6724999999999</x:v>
      </x:c>
      <x:c r="M144" s="50" t="n">
        <x:f>MAX(0,D144-D143+D143*'Inputs'!$E$27)</x:f>
        <x:v>8.366666666666656</x:v>
      </x:c>
      <x:c r="N144" s="1"/>
      <x:c r="O144" s="1"/>
      <x:c r="P144" s="1"/>
      <x:c r="Q144" s="1"/>
      <x:c r="R144" s="1"/>
      <x:c r="S144" s="1"/>
    </x:row>
    <x:row r="145" ht="22" customHeight="1">
      <x:c r="A145" s="1"/>
      <x:c r="B145" s="1"/>
      <x:c r="C145" s="1" t="n">
        <x:v>52</x:v>
      </x:c>
      <x:c r="D145" s="50" t="n">
        <x:f>IF(C145&lt;=9,'Inputs'!$E$23+('Inputs'!$E$24-'Inputs'!$E$23)*(C145-1)/8,IF(C145&lt;=24,'Inputs'!$E$24+('Inputs'!$E$25-'Inputs'!$E$24)*(C145-9)/15,'Inputs'!$E$25+('Inputs'!$E$26-'Inputs'!$E$25)*(C145-24)/36))</x:f>
        <x:v>226.66666666666666</x:v>
      </x:c>
      <x:c r="E145" s="50" t="n">
        <x:f>D145*(1-'Inputs'!$E$31)</x:f>
        <x:v>136</x:v>
      </x:c>
      <x:c r="F145" s="50" t="n">
        <x:f>D145*'Inputs'!$E$31/4</x:f>
        <x:v>22.666666666666668</x:v>
      </x:c>
      <x:c r="G145" s="51" t="n">
        <x:f>E145+F145</x:f>
        <x:v>158.66666666666666</x:v>
      </x:c>
      <x:c r="H145" s="42" t="n">
        <x:f>E145*'Inputs'!$E$29+F145*'Inputs'!$E$30</x:f>
        <x:v>26066.666666666668</x:v>
      </x:c>
      <x:c r="I145" s="42" t="n">
        <x:f>H145*(1-'Inputs'!$E$32)</x:f>
        <x:v>25545.333333333336</x:v>
      </x:c>
      <x:c r="J145" s="42" t="n">
        <x:f>I145*'Inputs'!$E$33*'Inputs'!$E$34/(1+'Inputs'!$E$34)</x:f>
        <x:v>0</x:v>
      </x:c>
      <x:c r="K145" s="35" t="n">
        <x:f>I145-J145</x:f>
        <x:v>25545.333333333336</x:v>
      </x:c>
      <x:c r="L145" s="42" t="n">
        <x:f>I145*('Inputs'!$E$35+'Inputs'!$E$37)+G145*(1-'Inputs'!$E$32)*'Inputs'!$E$36</x:f>
        <x:v>787.4626666666667</x:v>
      </x:c>
      <x:c r="M145" s="50" t="n">
        <x:f>MAX(0,D145-D144+D144*'Inputs'!$E$27)</x:f>
        <x:v>8.416666666666657</x:v>
      </x:c>
      <x:c r="N145" s="1"/>
      <x:c r="O145" s="1"/>
      <x:c r="P145" s="1"/>
      <x:c r="Q145" s="1"/>
      <x:c r="R145" s="1"/>
      <x:c r="S145" s="1"/>
    </x:row>
    <x:row r="146" ht="22" customHeight="1">
      <x:c r="A146" s="1"/>
      <x:c r="B146" s="1"/>
      <x:c r="C146" s="1" t="n">
        <x:v>53</x:v>
      </x:c>
      <x:c r="D146" s="50" t="n">
        <x:f>IF(C146&lt;=9,'Inputs'!$E$23+('Inputs'!$E$24-'Inputs'!$E$23)*(C146-1)/8,IF(C146&lt;=24,'Inputs'!$E$24+('Inputs'!$E$25-'Inputs'!$E$24)*(C146-9)/15,'Inputs'!$E$25+('Inputs'!$E$26-'Inputs'!$E$25)*(C146-24)/36))</x:f>
        <x:v>228.33333333333334</x:v>
      </x:c>
      <x:c r="E146" s="50" t="n">
        <x:f>D146*(1-'Inputs'!$E$31)</x:f>
        <x:v>137</x:v>
      </x:c>
      <x:c r="F146" s="50" t="n">
        <x:f>D146*'Inputs'!$E$31/4</x:f>
        <x:v>22.833333333333336</x:v>
      </x:c>
      <x:c r="G146" s="51" t="n">
        <x:f>E146+F146</x:f>
        <x:v>159.83333333333334</x:v>
      </x:c>
      <x:c r="H146" s="42" t="n">
        <x:f>E146*'Inputs'!$E$29+F146*'Inputs'!$E$30</x:f>
        <x:v>26258.333333333336</x:v>
      </x:c>
      <x:c r="I146" s="42" t="n">
        <x:f>H146*(1-'Inputs'!$E$32)</x:f>
        <x:v>25733.166666666668</x:v>
      </x:c>
      <x:c r="J146" s="42" t="n">
        <x:f>I146*'Inputs'!$E$33*'Inputs'!$E$34/(1+'Inputs'!$E$34)</x:f>
        <x:v>0</x:v>
      </x:c>
      <x:c r="K146" s="35" t="n">
        <x:f>I146-J146</x:f>
        <x:v>25733.166666666668</x:v>
      </x:c>
      <x:c r="L146" s="42" t="n">
        <x:f>I146*('Inputs'!$E$35+'Inputs'!$E$37)+G146*(1-'Inputs'!$E$32)*'Inputs'!$E$36</x:f>
        <x:v>793.2528333333333</x:v>
      </x:c>
      <x:c r="M146" s="50" t="n">
        <x:f>MAX(0,D146-D145+D145*'Inputs'!$E$27)</x:f>
        <x:v>8.466666666666686</x:v>
      </x:c>
      <x:c r="N146" s="1"/>
      <x:c r="O146" s="1"/>
      <x:c r="P146" s="1"/>
      <x:c r="Q146" s="1"/>
      <x:c r="R146" s="1"/>
      <x:c r="S146" s="1"/>
    </x:row>
    <x:row r="147" ht="22" customHeight="1">
      <x:c r="A147" s="1"/>
      <x:c r="B147" s="1"/>
      <x:c r="C147" s="1" t="n">
        <x:v>54</x:v>
      </x:c>
      <x:c r="D147" s="50" t="n">
        <x:f>IF(C147&lt;=9,'Inputs'!$E$23+('Inputs'!$E$24-'Inputs'!$E$23)*(C147-1)/8,IF(C147&lt;=24,'Inputs'!$E$24+('Inputs'!$E$25-'Inputs'!$E$24)*(C147-9)/15,'Inputs'!$E$25+('Inputs'!$E$26-'Inputs'!$E$25)*(C147-24)/36))</x:f>
        <x:v>230</x:v>
      </x:c>
      <x:c r="E147" s="50" t="n">
        <x:f>D147*(1-'Inputs'!$E$31)</x:f>
        <x:v>138</x:v>
      </x:c>
      <x:c r="F147" s="50" t="n">
        <x:f>D147*'Inputs'!$E$31/4</x:f>
        <x:v>23</x:v>
      </x:c>
      <x:c r="G147" s="51" t="n">
        <x:f>E147+F147</x:f>
        <x:v>161</x:v>
      </x:c>
      <x:c r="H147" s="42" t="n">
        <x:f>E147*'Inputs'!$E$29+F147*'Inputs'!$E$30</x:f>
        <x:v>26450</x:v>
      </x:c>
      <x:c r="I147" s="42" t="n">
        <x:f>H147*(1-'Inputs'!$E$32)</x:f>
        <x:v>25921</x:v>
      </x:c>
      <x:c r="J147" s="42" t="n">
        <x:f>I147*'Inputs'!$E$33*'Inputs'!$E$34/(1+'Inputs'!$E$34)</x:f>
        <x:v>0</x:v>
      </x:c>
      <x:c r="K147" s="35" t="n">
        <x:f>I147-J147</x:f>
        <x:v>25921</x:v>
      </x:c>
      <x:c r="L147" s="42" t="n">
        <x:f>I147*('Inputs'!$E$35+'Inputs'!$E$37)+G147*(1-'Inputs'!$E$32)*'Inputs'!$E$36</x:f>
        <x:v>799.0429999999999</x:v>
      </x:c>
      <x:c r="M147" s="50" t="n">
        <x:f>MAX(0,D147-D146+D146*'Inputs'!$E$27)</x:f>
        <x:v>8.516666666666657</x:v>
      </x:c>
      <x:c r="N147" s="1"/>
      <x:c r="O147" s="1"/>
      <x:c r="P147" s="1"/>
      <x:c r="Q147" s="1"/>
      <x:c r="R147" s="1"/>
      <x:c r="S147" s="1"/>
    </x:row>
    <x:row r="148" ht="22" customHeight="1">
      <x:c r="A148" s="1"/>
      <x:c r="B148" s="1"/>
      <x:c r="C148" s="1" t="n">
        <x:v>55</x:v>
      </x:c>
      <x:c r="D148" s="50" t="n">
        <x:f>IF(C148&lt;=9,'Inputs'!$E$23+('Inputs'!$E$24-'Inputs'!$E$23)*(C148-1)/8,IF(C148&lt;=24,'Inputs'!$E$24+('Inputs'!$E$25-'Inputs'!$E$24)*(C148-9)/15,'Inputs'!$E$25+('Inputs'!$E$26-'Inputs'!$E$25)*(C148-24)/36))</x:f>
        <x:v>231.66666666666666</x:v>
      </x:c>
      <x:c r="E148" s="50" t="n">
        <x:f>D148*(1-'Inputs'!$E$31)</x:f>
        <x:v>139</x:v>
      </x:c>
      <x:c r="F148" s="50" t="n">
        <x:f>D148*'Inputs'!$E$31/4</x:f>
        <x:v>23.166666666666668</x:v>
      </x:c>
      <x:c r="G148" s="51" t="n">
        <x:f>E148+F148</x:f>
        <x:v>162.16666666666666</x:v>
      </x:c>
      <x:c r="H148" s="42" t="n">
        <x:f>E148*'Inputs'!$E$29+F148*'Inputs'!$E$30</x:f>
        <x:v>26641.666666666668</x:v>
      </x:c>
      <x:c r="I148" s="42" t="n">
        <x:f>H148*(1-'Inputs'!$E$32)</x:f>
        <x:v>26108.833333333336</x:v>
      </x:c>
      <x:c r="J148" s="42" t="n">
        <x:f>I148*'Inputs'!$E$33*'Inputs'!$E$34/(1+'Inputs'!$E$34)</x:f>
        <x:v>0</x:v>
      </x:c>
      <x:c r="K148" s="35" t="n">
        <x:f>I148-J148</x:f>
        <x:v>26108.833333333336</x:v>
      </x:c>
      <x:c r="L148" s="42" t="n">
        <x:f>I148*('Inputs'!$E$35+'Inputs'!$E$37)+G148*(1-'Inputs'!$E$32)*'Inputs'!$E$36</x:f>
        <x:v>804.8331666666667</x:v>
      </x:c>
      <x:c r="M148" s="50" t="n">
        <x:f>MAX(0,D148-D147+D147*'Inputs'!$E$27)</x:f>
        <x:v>8.566666666666656</x:v>
      </x:c>
      <x:c r="N148" s="1"/>
      <x:c r="O148" s="1"/>
      <x:c r="P148" s="1"/>
      <x:c r="Q148" s="1"/>
      <x:c r="R148" s="1"/>
      <x:c r="S148" s="1"/>
    </x:row>
    <x:row r="149" ht="22" customHeight="1">
      <x:c r="A149" s="1"/>
      <x:c r="B149" s="1"/>
      <x:c r="C149" s="1" t="n">
        <x:v>56</x:v>
      </x:c>
      <x:c r="D149" s="50" t="n">
        <x:f>IF(C149&lt;=9,'Inputs'!$E$23+('Inputs'!$E$24-'Inputs'!$E$23)*(C149-1)/8,IF(C149&lt;=24,'Inputs'!$E$24+('Inputs'!$E$25-'Inputs'!$E$24)*(C149-9)/15,'Inputs'!$E$25+('Inputs'!$E$26-'Inputs'!$E$25)*(C149-24)/36))</x:f>
        <x:v>233.33333333333334</x:v>
      </x:c>
      <x:c r="E149" s="50" t="n">
        <x:f>D149*(1-'Inputs'!$E$31)</x:f>
        <x:v>140</x:v>
      </x:c>
      <x:c r="F149" s="50" t="n">
        <x:f>D149*'Inputs'!$E$31/4</x:f>
        <x:v>23.333333333333336</x:v>
      </x:c>
      <x:c r="G149" s="51" t="n">
        <x:f>E149+F149</x:f>
        <x:v>163.33333333333334</x:v>
      </x:c>
      <x:c r="H149" s="42" t="n">
        <x:f>E149*'Inputs'!$E$29+F149*'Inputs'!$E$30</x:f>
        <x:v>26833.333333333336</x:v>
      </x:c>
      <x:c r="I149" s="42" t="n">
        <x:f>H149*(1-'Inputs'!$E$32)</x:f>
        <x:v>26296.666666666668</x:v>
      </x:c>
      <x:c r="J149" s="42" t="n">
        <x:f>I149*'Inputs'!$E$33*'Inputs'!$E$34/(1+'Inputs'!$E$34)</x:f>
        <x:v>0</x:v>
      </x:c>
      <x:c r="K149" s="35" t="n">
        <x:f>I149-J149</x:f>
        <x:v>26296.666666666668</x:v>
      </x:c>
      <x:c r="L149" s="42" t="n">
        <x:f>I149*('Inputs'!$E$35+'Inputs'!$E$37)+G149*(1-'Inputs'!$E$32)*'Inputs'!$E$36</x:f>
        <x:v>810.6233333333333</x:v>
      </x:c>
      <x:c r="M149" s="50" t="n">
        <x:f>MAX(0,D149-D148+D148*'Inputs'!$E$27)</x:f>
        <x:v>8.616666666666685</x:v>
      </x:c>
      <x:c r="N149" s="1"/>
      <x:c r="O149" s="1"/>
      <x:c r="P149" s="1"/>
      <x:c r="Q149" s="1"/>
      <x:c r="R149" s="1"/>
      <x:c r="S149" s="1"/>
    </x:row>
    <x:row r="150" ht="22" customHeight="1">
      <x:c r="A150" s="1"/>
      <x:c r="B150" s="1"/>
      <x:c r="C150" s="1" t="n">
        <x:v>57</x:v>
      </x:c>
      <x:c r="D150" s="50" t="n">
        <x:f>IF(C150&lt;=9,'Inputs'!$E$23+('Inputs'!$E$24-'Inputs'!$E$23)*(C150-1)/8,IF(C150&lt;=24,'Inputs'!$E$24+('Inputs'!$E$25-'Inputs'!$E$24)*(C150-9)/15,'Inputs'!$E$25+('Inputs'!$E$26-'Inputs'!$E$25)*(C150-24)/36))</x:f>
        <x:v>235</x:v>
      </x:c>
      <x:c r="E150" s="50" t="n">
        <x:f>D150*(1-'Inputs'!$E$31)</x:f>
        <x:v>141</x:v>
      </x:c>
      <x:c r="F150" s="50" t="n">
        <x:f>D150*'Inputs'!$E$31/4</x:f>
        <x:v>23.5</x:v>
      </x:c>
      <x:c r="G150" s="51" t="n">
        <x:f>E150+F150</x:f>
        <x:v>164.5</x:v>
      </x:c>
      <x:c r="H150" s="42" t="n">
        <x:f>E150*'Inputs'!$E$29+F150*'Inputs'!$E$30</x:f>
        <x:v>27025</x:v>
      </x:c>
      <x:c r="I150" s="42" t="n">
        <x:f>H150*(1-'Inputs'!$E$32)</x:f>
        <x:v>26484.5</x:v>
      </x:c>
      <x:c r="J150" s="42" t="n">
        <x:f>I150*'Inputs'!$E$33*'Inputs'!$E$34/(1+'Inputs'!$E$34)</x:f>
        <x:v>0</x:v>
      </x:c>
      <x:c r="K150" s="35" t="n">
        <x:f>I150-J150</x:f>
        <x:v>26484.5</x:v>
      </x:c>
      <x:c r="L150" s="42" t="n">
        <x:f>I150*('Inputs'!$E$35+'Inputs'!$E$37)+G150*(1-'Inputs'!$E$32)*'Inputs'!$E$36</x:f>
        <x:v>816.4134999999999</x:v>
      </x:c>
      <x:c r="M150" s="50" t="n">
        <x:f>MAX(0,D150-D149+D149*'Inputs'!$E$27)</x:f>
        <x:v>8.666666666666657</x:v>
      </x:c>
      <x:c r="N150" s="1"/>
      <x:c r="O150" s="1"/>
      <x:c r="P150" s="1"/>
      <x:c r="Q150" s="1"/>
      <x:c r="R150" s="1"/>
      <x:c r="S150" s="1"/>
    </x:row>
    <x:row r="151" ht="22" customHeight="1">
      <x:c r="A151" s="1"/>
      <x:c r="B151" s="1"/>
      <x:c r="C151" s="1" t="n">
        <x:v>58</x:v>
      </x:c>
      <x:c r="D151" s="50" t="n">
        <x:f>IF(C151&lt;=9,'Inputs'!$E$23+('Inputs'!$E$24-'Inputs'!$E$23)*(C151-1)/8,IF(C151&lt;=24,'Inputs'!$E$24+('Inputs'!$E$25-'Inputs'!$E$24)*(C151-9)/15,'Inputs'!$E$25+('Inputs'!$E$26-'Inputs'!$E$25)*(C151-24)/36))</x:f>
        <x:v>236.66666666666666</x:v>
      </x:c>
      <x:c r="E151" s="50" t="n">
        <x:f>D151*(1-'Inputs'!$E$31)</x:f>
        <x:v>142</x:v>
      </x:c>
      <x:c r="F151" s="50" t="n">
        <x:f>D151*'Inputs'!$E$31/4</x:f>
        <x:v>23.666666666666668</x:v>
      </x:c>
      <x:c r="G151" s="51" t="n">
        <x:f>E151+F151</x:f>
        <x:v>165.66666666666666</x:v>
      </x:c>
      <x:c r="H151" s="42" t="n">
        <x:f>E151*'Inputs'!$E$29+F151*'Inputs'!$E$30</x:f>
        <x:v>27216.666666666668</x:v>
      </x:c>
      <x:c r="I151" s="42" t="n">
        <x:f>H151*(1-'Inputs'!$E$32)</x:f>
        <x:v>26672.333333333336</x:v>
      </x:c>
      <x:c r="J151" s="42" t="n">
        <x:f>I151*'Inputs'!$E$33*'Inputs'!$E$34/(1+'Inputs'!$E$34)</x:f>
        <x:v>0</x:v>
      </x:c>
      <x:c r="K151" s="35" t="n">
        <x:f>I151-J151</x:f>
        <x:v>26672.333333333336</x:v>
      </x:c>
      <x:c r="L151" s="42" t="n">
        <x:f>I151*('Inputs'!$E$35+'Inputs'!$E$37)+G151*(1-'Inputs'!$E$32)*'Inputs'!$E$36</x:f>
        <x:v>822.2036666666667</x:v>
      </x:c>
      <x:c r="M151" s="50" t="n">
        <x:f>MAX(0,D151-D150+D150*'Inputs'!$E$27)</x:f>
        <x:v>8.716666666666658</x:v>
      </x:c>
      <x:c r="N151" s="1"/>
      <x:c r="O151" s="1"/>
      <x:c r="P151" s="1"/>
      <x:c r="Q151" s="1"/>
      <x:c r="R151" s="1"/>
      <x:c r="S151" s="1"/>
    </x:row>
    <x:row r="152" ht="22" customHeight="1">
      <x:c r="A152" s="1"/>
      <x:c r="B152" s="1"/>
      <x:c r="C152" s="1" t="n">
        <x:v>59</x:v>
      </x:c>
      <x:c r="D152" s="50" t="n">
        <x:f>IF(C152&lt;=9,'Inputs'!$E$23+('Inputs'!$E$24-'Inputs'!$E$23)*(C152-1)/8,IF(C152&lt;=24,'Inputs'!$E$24+('Inputs'!$E$25-'Inputs'!$E$24)*(C152-9)/15,'Inputs'!$E$25+('Inputs'!$E$26-'Inputs'!$E$25)*(C152-24)/36))</x:f>
        <x:v>238.33333333333334</x:v>
      </x:c>
      <x:c r="E152" s="50" t="n">
        <x:f>D152*(1-'Inputs'!$E$31)</x:f>
        <x:v>143</x:v>
      </x:c>
      <x:c r="F152" s="50" t="n">
        <x:f>D152*'Inputs'!$E$31/4</x:f>
        <x:v>23.833333333333336</x:v>
      </x:c>
      <x:c r="G152" s="51" t="n">
        <x:f>E152+F152</x:f>
        <x:v>166.83333333333334</x:v>
      </x:c>
      <x:c r="H152" s="42" t="n">
        <x:f>E152*'Inputs'!$E$29+F152*'Inputs'!$E$30</x:f>
        <x:v>27408.333333333336</x:v>
      </x:c>
      <x:c r="I152" s="42" t="n">
        <x:f>H152*(1-'Inputs'!$E$32)</x:f>
        <x:v>26860.166666666668</x:v>
      </x:c>
      <x:c r="J152" s="42" t="n">
        <x:f>I152*'Inputs'!$E$33*'Inputs'!$E$34/(1+'Inputs'!$E$34)</x:f>
        <x:v>0</x:v>
      </x:c>
      <x:c r="K152" s="35" t="n">
        <x:f>I152-J152</x:f>
        <x:v>26860.166666666668</x:v>
      </x:c>
      <x:c r="L152" s="42" t="n">
        <x:f>I152*('Inputs'!$E$35+'Inputs'!$E$37)+G152*(1-'Inputs'!$E$32)*'Inputs'!$E$36</x:f>
        <x:v>827.9938333333333</x:v>
      </x:c>
      <x:c r="M152" s="50" t="n">
        <x:f>MAX(0,D152-D151+D151*'Inputs'!$E$27)</x:f>
        <x:v>8.766666666666685</x:v>
      </x:c>
      <x:c r="N152" s="1"/>
      <x:c r="O152" s="1"/>
      <x:c r="P152" s="1"/>
      <x:c r="Q152" s="1"/>
      <x:c r="R152" s="1"/>
      <x:c r="S152" s="1"/>
    </x:row>
    <x:row r="153" ht="22" customHeight="1">
      <x:c r="A153" s="1"/>
      <x:c r="B153" s="1"/>
      <x:c r="C153" s="1" t="n">
        <x:v>60</x:v>
      </x:c>
      <x:c r="D153" s="50" t="n">
        <x:f>IF(C153&lt;=9,'Inputs'!$E$23+('Inputs'!$E$24-'Inputs'!$E$23)*(C153-1)/8,IF(C153&lt;=24,'Inputs'!$E$24+('Inputs'!$E$25-'Inputs'!$E$24)*(C153-9)/15,'Inputs'!$E$25+('Inputs'!$E$26-'Inputs'!$E$25)*(C153-24)/36))</x:f>
        <x:v>240</x:v>
      </x:c>
      <x:c r="E153" s="50" t="n">
        <x:f>D153*(1-'Inputs'!$E$31)</x:f>
        <x:v>144</x:v>
      </x:c>
      <x:c r="F153" s="50" t="n">
        <x:f>D153*'Inputs'!$E$31/4</x:f>
        <x:v>24</x:v>
      </x:c>
      <x:c r="G153" s="51" t="n">
        <x:f>E153+F153</x:f>
        <x:v>168</x:v>
      </x:c>
      <x:c r="H153" s="42" t="n">
        <x:f>E153*'Inputs'!$E$29+F153*'Inputs'!$E$30</x:f>
        <x:v>27600</x:v>
      </x:c>
      <x:c r="I153" s="42" t="n">
        <x:f>H153*(1-'Inputs'!$E$32)</x:f>
        <x:v>27048</x:v>
      </x:c>
      <x:c r="J153" s="42" t="n">
        <x:f>I153*'Inputs'!$E$33*'Inputs'!$E$34/(1+'Inputs'!$E$34)</x:f>
        <x:v>0</x:v>
      </x:c>
      <x:c r="K153" s="35" t="n">
        <x:f>I153-J153</x:f>
        <x:v>27048</x:v>
      </x:c>
      <x:c r="L153" s="42" t="n">
        <x:f>I153*('Inputs'!$E$35+'Inputs'!$E$37)+G153*(1-'Inputs'!$E$32)*'Inputs'!$E$36</x:f>
        <x:v>833.7839999999999</x:v>
      </x:c>
      <x:c r="M153" s="50" t="n">
        <x:f>MAX(0,D153-D152+D152*'Inputs'!$E$27)</x:f>
        <x:v>8.816666666666658</x:v>
      </x:c>
      <x:c r="N153" s="1"/>
      <x:c r="O153" s="1"/>
      <x:c r="P153" s="1"/>
      <x:c r="Q153" s="1"/>
      <x:c r="R153" s="1"/>
      <x:c r="S153" s="1"/>
    </x:row>
    <x:row r="154" ht="22" customHeight="1">
      <x:c r="A154" s="1"/>
      <x:c r="B154" s="1"/>
      <x:c r="C154" s="1"/>
      <x:c r="D154" s="1"/>
      <x:c r="E154" s="1"/>
      <x:c r="F154" s="1"/>
      <x:c r="G154" s="1"/>
      <x:c r="H154" s="1"/>
      <x:c r="I154" s="1"/>
      <x:c r="J154" s="1"/>
      <x:c r="K154" s="1"/>
      <x:c r="L154" s="1"/>
      <x:c r="M154" s="1"/>
      <x:c r="N154" s="1"/>
      <x:c r="O154" s="1"/>
      <x:c r="P154" s="1"/>
      <x:c r="Q154" s="1"/>
      <x:c r="R154" s="1"/>
      <x:c r="S154" s="1"/>
    </x:row>
    <x:row r="155" ht="25" customHeight="1">
      <x:c r="A155" s="1"/>
      <x:c r="B155" s="1"/>
      <x:c r="C155" s="19" t="str">
        <x:v>Calculation detail | operating costs and cash-limited working-owner pay</x:v>
      </x:c>
      <x:c r="D155" s="19"/>
      <x:c r="E155" s="19"/>
      <x:c r="F155" s="19"/>
      <x:c r="G155" s="19"/>
      <x:c r="H155" s="19"/>
      <x:c r="I155" s="19"/>
      <x:c r="J155" s="19"/>
      <x:c r="K155" s="19"/>
      <x:c r="L155" s="19"/>
      <x:c r="M155" s="19"/>
      <x:c r="N155" s="19"/>
      <x:c r="O155" s="19"/>
      <x:c r="P155" s="19"/>
      <x:c r="Q155" s="19"/>
      <x:c r="R155" s="19"/>
      <x:c r="S155" s="19"/>
    </x:row>
    <x:row r="156" ht="22" customHeight="1">
      <x:c r="A156" s="1"/>
      <x:c r="B156" s="1"/>
      <x:c r="C156" s="1"/>
      <x:c r="D156" s="1"/>
      <x:c r="E156" s="1"/>
      <x:c r="F156" s="1"/>
      <x:c r="G156" s="1"/>
      <x:c r="H156" s="1"/>
      <x:c r="I156" s="1"/>
      <x:c r="J156" s="1"/>
      <x:c r="K156" s="1"/>
      <x:c r="L156" s="1"/>
      <x:c r="M156" s="1"/>
      <x:c r="N156" s="1"/>
      <x:c r="O156" s="1"/>
      <x:c r="P156" s="1"/>
      <x:c r="Q156" s="1"/>
      <x:c r="R156" s="1"/>
      <x:c r="S156" s="1"/>
    </x:row>
    <x:row r="157" ht="22" customHeight="1">
      <x:c r="A157" s="1"/>
      <x:c r="B157" s="1"/>
      <x:c r="C157" s="1"/>
      <x:c r="D157" s="1"/>
      <x:c r="E157" s="1"/>
      <x:c r="F157" s="1"/>
      <x:c r="G157" s="1"/>
      <x:c r="H157" s="1"/>
      <x:c r="I157" s="1"/>
      <x:c r="J157" s="1"/>
      <x:c r="K157" s="1"/>
      <x:c r="L157" s="1"/>
      <x:c r="M157" s="1"/>
      <x:c r="N157" s="1"/>
      <x:c r="O157" s="1"/>
      <x:c r="P157" s="1"/>
      <x:c r="Q157" s="1"/>
      <x:c r="R157" s="1"/>
      <x:c r="S157" s="1"/>
    </x:row>
    <x:row r="158" ht="42" customHeight="1">
      <x:c r="A158" s="1"/>
      <x:c r="B158" s="1"/>
      <x:c r="C158" s="10" t="str">
        <x:v>Month</x:v>
      </x:c>
      <x:c r="D158" s="10" t="str">
        <x:v>Peak students to date</x:v>
      </x:c>
      <x:c r="E158" s="10" t="str">
        <x:v>Cost multiplier</x:v>
      </x:c>
      <x:c r="F158" s="10" t="str">
        <x:v>Fixed bills</x:v>
      </x:c>
      <x:c r="G158" s="10" t="str">
        <x:v>Extra coaching</x:v>
      </x:c>
      <x:c r="H158" s="10" t="str">
        <x:v>Student insurance</x:v>
      </x:c>
      <x:c r="I158" s="10" t="str">
        <x:v>Cash before owners</x:v>
      </x:c>
      <x:c r="J158" s="10" t="str">
        <x:v>Owner ramp</x:v>
      </x:c>
      <x:c r="K158" s="10" t="str">
        <x:v>Net pay requested</x:v>
      </x:c>
      <x:c r="L158" s="10" t="str">
        <x:v>Gross owner pay</x:v>
      </x:c>
      <x:c r="M158" s="10" t="str">
        <x:v>Owner take-home</x:v>
      </x:c>
      <x:c r="N158" s="10" t="str">
        <x:v>Gap to full target</x:v>
      </x:c>
      <x:c r="O158" s="10" t="str">
        <x:v>Replacement reserve</x:v>
      </x:c>
      <x:c r="P158" s="10" t="str">
        <x:v>Free cash</x:v>
      </x:c>
      <x:c r="Q158" s="10" t="str">
        <x:v>Cumulative free cash</x:v>
      </x:c>
      <x:c r="R158" s="10" t="str">
        <x:v>Retained opening cash</x:v>
      </x:c>
      <x:c r="S158" s="10" t="str">
        <x:v>Opening-horizon cash</x:v>
      </x:c>
    </x:row>
    <x:row r="159" ht="22" customHeight="1">
      <x:c r="A159" s="1"/>
      <x:c r="B159" s="1"/>
      <x:c r="C159" s="1" t="n">
        <x:v>1</x:v>
      </x:c>
      <x:c r="D159" s="51" t="n">
        <x:f>MAX(D$94:D94)</x:f>
        <x:v>36</x:v>
      </x:c>
      <x:c r="E159" s="52" t="n">
        <x:f>(1+'Inputs'!$E$56)^((C159-1)/12)</x:f>
        <x:v>1</x:v>
      </x:c>
      <x:c r="F159" s="42" t="n">
        <x:f>'Inputs'!$E$105*E159</x:f>
        <x:v>5050</x:v>
      </x:c>
      <x:c r="G159" s="42" t="n">
        <x:f>IF(D94&gt;'Inputs'!$E$55,'Inputs'!$E$54*E159,0)</x:f>
        <x:v>0</x:v>
      </x:c>
      <x:c r="H159" s="42" t="n">
        <x:f>(MAX('Inputs'!$E$109,D159*'Inputs'!$E$110)+MAX('Inputs'!$E$111,D159*'Inputs'!$E$112))/12</x:f>
        <x:v>75</x:v>
      </x:c>
      <x:c r="I159" s="35" t="n">
        <x:f>K94-L94-F159-G159-H159-F224-H224</x:f>
        <x:v>-1807.998386867467</x:v>
      </x:c>
      <x:c r="J159" s="44" t="n">
        <x:f>IF(C159&gt;='Inputs'!$E$47,1,IF(C159&lt;=3,0,IF(C159&lt;=6,0.3,0.6)))</x:f>
        <x:v>0</x:v>
      </x:c>
      <x:c r="K159" s="42" t="n">
        <x:f>'Inputs'!$E$45*J159</x:f>
        <x:v>0</x:v>
      </x:c>
      <x:c r="L159" s="42" t="n">
        <x:f>MIN(K159/(1-'Inputs'!$E$46),MAX(0,I159-'Inputs'!$E$48))</x:f>
        <x:v>0</x:v>
      </x:c>
      <x:c r="M159" s="42" t="n">
        <x:f>L159*(1-'Inputs'!$E$46)</x:f>
        <x:v>0</x:v>
      </x:c>
      <x:c r="N159" s="42" t="n">
        <x:f>MAX(0,'Inputs'!$E$45-M159)</x:f>
        <x:v>5000</x:v>
      </x:c>
      <x:c r="O159" s="42" t="n">
        <x:f>'Inputs'!$E$48</x:f>
        <x:v>500</x:v>
      </x:c>
      <x:c r="P159" s="35" t="n">
        <x:f>I159-L159-O159</x:f>
        <x:v>-2307.998386867467</x:v>
      </x:c>
      <x:c r="Q159" s="35" t="n">
        <x:f>P159</x:f>
        <x:v>-2307.998386867467</x:v>
      </x:c>
      <x:c r="R159" s="42" t="n">
        <x:f>0+IF(P159&lt;0,P159,P159*'Inputs'!$E$52)</x:f>
        <x:v>-2307.998386867467</x:v>
      </x:c>
      <x:c r="S159" s="42" t="n">
        <x:f>IF(C159&lt;='Inputs'!$E$50,R159,0)</x:f>
        <x:v>-2307.998386867467</x:v>
      </x:c>
    </x:row>
    <x:row r="160" ht="22" customHeight="1">
      <x:c r="A160" s="1"/>
      <x:c r="B160" s="1"/>
      <x:c r="C160" s="1" t="n">
        <x:v>2</x:v>
      </x:c>
      <x:c r="D160" s="51" t="n">
        <x:f>MAX(D$94:D95)</x:f>
        <x:v>44</x:v>
      </x:c>
      <x:c r="E160" s="52" t="n">
        <x:f>(1+'Inputs'!$E$56)^((C160-1)/12)</x:f>
        <x:v>1.0024662697723037</x:v>
      </x:c>
      <x:c r="F160" s="42" t="n">
        <x:f>'Inputs'!$E$105*E160</x:f>
        <x:v>5062.454662350134</x:v>
      </x:c>
      <x:c r="G160" s="42" t="n">
        <x:f>IF(D95&gt;'Inputs'!$E$55,'Inputs'!$E$54*E160,0)</x:f>
        <x:v>0</x:v>
      </x:c>
      <x:c r="H160" s="42" t="n">
        <x:f>(MAX('Inputs'!$E$109,D160*'Inputs'!$E$110)+MAX('Inputs'!$E$111,D160*'Inputs'!$E$112))/12</x:f>
        <x:v>81.8</x:v>
      </x:c>
      <x:c r="I160" s="35" t="n">
        <x:f>K95-L95-F160-G160-H160-F225-H225</x:f>
        <x:v>-953.4458492176</x:v>
      </x:c>
      <x:c r="J160" s="44" t="n">
        <x:f>IF(C160&gt;='Inputs'!$E$47,1,IF(C160&lt;=3,0,IF(C160&lt;=6,0.3,0.6)))</x:f>
        <x:v>0</x:v>
      </x:c>
      <x:c r="K160" s="42" t="n">
        <x:f>'Inputs'!$E$45*J160</x:f>
        <x:v>0</x:v>
      </x:c>
      <x:c r="L160" s="42" t="n">
        <x:f>MIN(K160/(1-'Inputs'!$E$46),MAX(0,I160-'Inputs'!$E$48))</x:f>
        <x:v>0</x:v>
      </x:c>
      <x:c r="M160" s="42" t="n">
        <x:f>L160*(1-'Inputs'!$E$46)</x:f>
        <x:v>0</x:v>
      </x:c>
      <x:c r="N160" s="42" t="n">
        <x:f>MAX(0,'Inputs'!$E$45-M160)</x:f>
        <x:v>5000</x:v>
      </x:c>
      <x:c r="O160" s="42" t="n">
        <x:f>'Inputs'!$E$48</x:f>
        <x:v>500</x:v>
      </x:c>
      <x:c r="P160" s="35" t="n">
        <x:f>I160-L160-O160</x:f>
        <x:v>-1453.4458492176</x:v>
      </x:c>
      <x:c r="Q160" s="35" t="n">
        <x:f>Q159+P160</x:f>
        <x:v>-3761.444236085067</x:v>
      </x:c>
      <x:c r="R160" s="42" t="n">
        <x:f>R159+IF(P160&lt;0,P160,P160*'Inputs'!$E$52)</x:f>
        <x:v>-3761.444236085067</x:v>
      </x:c>
      <x:c r="S160" s="42" t="n">
        <x:f>IF(C160&lt;='Inputs'!$E$50,R160,0)</x:f>
        <x:v>-3761.444236085067</x:v>
      </x:c>
    </x:row>
    <x:row r="161" ht="22" customHeight="1">
      <x:c r="A161" s="1"/>
      <x:c r="B161" s="1"/>
      <x:c r="C161" s="1" t="n">
        <x:v>3</x:v>
      </x:c>
      <x:c r="D161" s="51" t="n">
        <x:f>MAX(D$94:D96)</x:f>
        <x:v>52</x:v>
      </x:c>
      <x:c r="E161" s="52" t="n">
        <x:f>(1+'Inputs'!$E$56)^((C161-1)/12)</x:f>
        <x:v>1.0049386220311969</x:v>
      </x:c>
      <x:c r="F161" s="42" t="n">
        <x:f>'Inputs'!$E$105*E161</x:f>
        <x:v>5074.940041257544</x:v>
      </x:c>
      <x:c r="G161" s="42" t="n">
        <x:f>IF(D96&gt;'Inputs'!$E$55,'Inputs'!$E$54*E161,0)</x:f>
        <x:v>0</x:v>
      </x:c>
      <x:c r="H161" s="42" t="n">
        <x:f>(MAX('Inputs'!$E$109,D161*'Inputs'!$E$110)+MAX('Inputs'!$E$111,D161*'Inputs'!$E$112))/12</x:f>
        <x:v>94.39999999999999</x:v>
      </x:c>
      <x:c r="I161" s="35" t="n">
        <x:f>K96-L96-F161-G161-H161-F226-H226</x:f>
        <x:v>-104.72402812501116</x:v>
      </x:c>
      <x:c r="J161" s="44" t="n">
        <x:f>IF(C161&gt;='Inputs'!$E$47,1,IF(C161&lt;=3,0,IF(C161&lt;=6,0.3,0.6)))</x:f>
        <x:v>0</x:v>
      </x:c>
      <x:c r="K161" s="42" t="n">
        <x:f>'Inputs'!$E$45*J161</x:f>
        <x:v>0</x:v>
      </x:c>
      <x:c r="L161" s="42" t="n">
        <x:f>MIN(K161/(1-'Inputs'!$E$46),MAX(0,I161-'Inputs'!$E$48))</x:f>
        <x:v>0</x:v>
      </x:c>
      <x:c r="M161" s="42" t="n">
        <x:f>L161*(1-'Inputs'!$E$46)</x:f>
        <x:v>0</x:v>
      </x:c>
      <x:c r="N161" s="42" t="n">
        <x:f>MAX(0,'Inputs'!$E$45-M161)</x:f>
        <x:v>5000</x:v>
      </x:c>
      <x:c r="O161" s="42" t="n">
        <x:f>'Inputs'!$E$48</x:f>
        <x:v>500</x:v>
      </x:c>
      <x:c r="P161" s="35" t="n">
        <x:f>I161-L161-O161</x:f>
        <x:v>-604.7240281250112</x:v>
      </x:c>
      <x:c r="Q161" s="35" t="n">
        <x:f>Q160+P161</x:f>
        <x:v>-4366.168264210079</x:v>
      </x:c>
      <x:c r="R161" s="42" t="n">
        <x:f>R160+IF(P161&lt;0,P161,P161*'Inputs'!$E$52)</x:f>
        <x:v>-4366.168264210079</x:v>
      </x:c>
      <x:c r="S161" s="42" t="n">
        <x:f>IF(C161&lt;='Inputs'!$E$50,R161,0)</x:f>
        <x:v>-4366.168264210079</x:v>
      </x:c>
    </x:row>
    <x:row r="162" ht="22" customHeight="1">
      <x:c r="A162" s="1"/>
      <x:c r="B162" s="1"/>
      <x:c r="C162" s="1" t="n">
        <x:v>4</x:v>
      </x:c>
      <x:c r="D162" s="51" t="n">
        <x:f>MAX(D$94:D97)</x:f>
        <x:v>60</x:v>
      </x:c>
      <x:c r="E162" s="52" t="n">
        <x:f>(1+'Inputs'!$E$56)^((C162-1)/12)</x:f>
        <x:v>1.0074170717777329</x:v>
      </x:c>
      <x:c r="F162" s="42" t="n">
        <x:f>'Inputs'!$E$105*E162</x:f>
        <x:v>5087.456212477551</x:v>
      </x:c>
      <x:c r="G162" s="42" t="n">
        <x:f>IF(D97&gt;'Inputs'!$E$55,'Inputs'!$E$54*E162,0)</x:f>
        <x:v>0</x:v>
      </x:c>
      <x:c r="H162" s="42" t="n">
        <x:f>(MAX('Inputs'!$E$109,D162*'Inputs'!$E$110)+MAX('Inputs'!$E$111,D162*'Inputs'!$E$112))/12</x:f>
        <x:v>107</x:v>
      </x:c>
      <x:c r="I162" s="35" t="n">
        <x:f>K97-L97-F162-G162-H162-F227-H227</x:f>
        <x:v>743.967000654982</x:v>
      </x:c>
      <x:c r="J162" s="44" t="n">
        <x:f>IF(C162&gt;='Inputs'!$E$47,1,IF(C162&lt;=3,0,IF(C162&lt;=6,0.3,0.6)))</x:f>
        <x:v>0.3</x:v>
      </x:c>
      <x:c r="K162" s="42" t="n">
        <x:f>'Inputs'!$E$45*J162</x:f>
        <x:v>1500</x:v>
      </x:c>
      <x:c r="L162" s="42" t="n">
        <x:f>MIN(K162/(1-'Inputs'!$E$46),MAX(0,I162-'Inputs'!$E$48))</x:f>
        <x:v>243.96700065498203</x:v>
      </x:c>
      <x:c r="M162" s="42" t="n">
        <x:f>L162*(1-'Inputs'!$E$46)</x:f>
        <x:v>175.65624047158707</x:v>
      </x:c>
      <x:c r="N162" s="42" t="n">
        <x:f>MAX(0,'Inputs'!$E$45-M162)</x:f>
        <x:v>4824.343759528413</x:v>
      </x:c>
      <x:c r="O162" s="42" t="n">
        <x:f>'Inputs'!$E$48</x:f>
        <x:v>500</x:v>
      </x:c>
      <x:c r="P162" s="35" t="n">
        <x:f>I162-L162-O162</x:f>
        <x:v>0</x:v>
      </x:c>
      <x:c r="Q162" s="35" t="n">
        <x:f>Q161+P162</x:f>
        <x:v>-4366.168264210079</x:v>
      </x:c>
      <x:c r="R162" s="42" t="n">
        <x:f>R161+IF(P162&lt;0,P162,P162*'Inputs'!$E$52)</x:f>
        <x:v>-4366.168264210079</x:v>
      </x:c>
      <x:c r="S162" s="42" t="n">
        <x:f>IF(C162&lt;='Inputs'!$E$50,R162,0)</x:f>
        <x:v>-4366.168264210079</x:v>
      </x:c>
    </x:row>
    <x:row r="163" ht="22" customHeight="1">
      <x:c r="A163" s="1"/>
      <x:c r="B163" s="1"/>
      <x:c r="C163" s="1" t="n">
        <x:v>5</x:v>
      </x:c>
      <x:c r="D163" s="51" t="n">
        <x:f>MAX(D$94:D98)</x:f>
        <x:v>68</x:v>
      </x:c>
      <x:c r="E163" s="52" t="n">
        <x:f>(1+'Inputs'!$E$56)^((C163-1)/12)</x:f>
        <x:v>1.009901634049961</x:v>
      </x:c>
      <x:c r="F163" s="42" t="n">
        <x:f>'Inputs'!$E$105*E163</x:f>
        <x:v>5100.003251952303</x:v>
      </x:c>
      <x:c r="G163" s="42" t="n">
        <x:f>IF(D98&gt;'Inputs'!$E$55,'Inputs'!$E$54*E163,0)</x:f>
        <x:v>0</x:v>
      </x:c>
      <x:c r="H163" s="42" t="n">
        <x:f>(MAX('Inputs'!$E$109,D163*'Inputs'!$E$110)+MAX('Inputs'!$E$111,D163*'Inputs'!$E$112))/12</x:f>
        <x:v>119.59999999999998</x:v>
      </x:c>
      <x:c r="I163" s="35" t="n">
        <x:f>K98-L98-F163-G163-H163-F228-H228</x:f>
        <x:v>1592.6271611802297</x:v>
      </x:c>
      <x:c r="J163" s="44" t="n">
        <x:f>IF(C163&gt;='Inputs'!$E$47,1,IF(C163&lt;=3,0,IF(C163&lt;=6,0.3,0.6)))</x:f>
        <x:v>0.3</x:v>
      </x:c>
      <x:c r="K163" s="42" t="n">
        <x:f>'Inputs'!$E$45*J163</x:f>
        <x:v>1500</x:v>
      </x:c>
      <x:c r="L163" s="42" t="n">
        <x:f>MIN(K163/(1-'Inputs'!$E$46),MAX(0,I163-'Inputs'!$E$48))</x:f>
        <x:v>1092.6271611802297</x:v>
      </x:c>
      <x:c r="M163" s="42" t="n">
        <x:f>L163*(1-'Inputs'!$E$46)</x:f>
        <x:v>786.6915560497654</x:v>
      </x:c>
      <x:c r="N163" s="42" t="n">
        <x:f>MAX(0,'Inputs'!$E$45-M163)</x:f>
        <x:v>4213.3084439502345</x:v>
      </x:c>
      <x:c r="O163" s="42" t="n">
        <x:f>'Inputs'!$E$48</x:f>
        <x:v>500</x:v>
      </x:c>
      <x:c r="P163" s="35" t="n">
        <x:f>I163-L163-O163</x:f>
        <x:v>0</x:v>
      </x:c>
      <x:c r="Q163" s="35" t="n">
        <x:f>Q162+P163</x:f>
        <x:v>-4366.168264210079</x:v>
      </x:c>
      <x:c r="R163" s="42" t="n">
        <x:f>R162+IF(P163&lt;0,P163,P163*'Inputs'!$E$52)</x:f>
        <x:v>-4366.168264210079</x:v>
      </x:c>
      <x:c r="S163" s="42" t="n">
        <x:f>IF(C163&lt;='Inputs'!$E$50,R163,0)</x:f>
        <x:v>-4366.168264210079</x:v>
      </x:c>
    </x:row>
    <x:row r="164" ht="22" customHeight="1">
      <x:c r="A164" s="1"/>
      <x:c r="B164" s="1"/>
      <x:c r="C164" s="1" t="n">
        <x:v>6</x:v>
      </x:c>
      <x:c r="D164" s="51" t="n">
        <x:f>MAX(D$94:D99)</x:f>
        <x:v>76</x:v>
      </x:c>
      <x:c r="E164" s="52" t="n">
        <x:f>(1+'Inputs'!$E$56)^((C164-1)/12)</x:f>
        <x:v>1.0123923239230184</x:v>
      </x:c>
      <x:c r="F164" s="42" t="n">
        <x:f>'Inputs'!$E$105*E164</x:f>
        <x:v>5112.581235811243</x:v>
      </x:c>
      <x:c r="G164" s="42" t="n">
        <x:f>IF(D99&gt;'Inputs'!$E$55,'Inputs'!$E$54*E164,0)</x:f>
        <x:v>0</x:v>
      </x:c>
      <x:c r="H164" s="42" t="n">
        <x:f>(MAX('Inputs'!$E$109,D164*'Inputs'!$E$110)+MAX('Inputs'!$E$111,D164*'Inputs'!$E$112))/12</x:f>
        <x:v>132.99999999999997</x:v>
      </x:c>
      <x:c r="I164" s="35" t="n">
        <x:f>K99-L99-F164-G164-H164-F229-H229</x:f>
        <x:v>2440.4563773212913</x:v>
      </x:c>
      <x:c r="J164" s="44" t="n">
        <x:f>IF(C164&gt;='Inputs'!$E$47,1,IF(C164&lt;=3,0,IF(C164&lt;=6,0.3,0.6)))</x:f>
        <x:v>0.3</x:v>
      </x:c>
      <x:c r="K164" s="42" t="n">
        <x:f>'Inputs'!$E$45*J164</x:f>
        <x:v>1500</x:v>
      </x:c>
      <x:c r="L164" s="42" t="n">
        <x:f>MIN(K164/(1-'Inputs'!$E$46),MAX(0,I164-'Inputs'!$E$48))</x:f>
        <x:v>1940.4563773212913</x:v>
      </x:c>
      <x:c r="M164" s="42" t="n">
        <x:f>L164*(1-'Inputs'!$E$46)</x:f>
        <x:v>1397.1285916713296</x:v>
      </x:c>
      <x:c r="N164" s="42" t="n">
        <x:f>MAX(0,'Inputs'!$E$45-M164)</x:f>
        <x:v>3602.8714083286704</x:v>
      </x:c>
      <x:c r="O164" s="42" t="n">
        <x:f>'Inputs'!$E$48</x:f>
        <x:v>500</x:v>
      </x:c>
      <x:c r="P164" s="35" t="n">
        <x:f>I164-L164-O164</x:f>
        <x:v>0</x:v>
      </x:c>
      <x:c r="Q164" s="35" t="n">
        <x:f>Q163+P164</x:f>
        <x:v>-4366.168264210079</x:v>
      </x:c>
      <x:c r="R164" s="42" t="n">
        <x:f>R163+IF(P164&lt;0,P164,P164*'Inputs'!$E$52)</x:f>
        <x:v>-4366.168264210079</x:v>
      </x:c>
      <x:c r="S164" s="42" t="n">
        <x:f>IF(C164&lt;='Inputs'!$E$50,R164,0)</x:f>
        <x:v>-4366.168264210079</x:v>
      </x:c>
    </x:row>
    <x:row r="165" ht="22" customHeight="1">
      <x:c r="A165" s="1"/>
      <x:c r="B165" s="1"/>
      <x:c r="C165" s="1" t="n">
        <x:v>7</x:v>
      </x:c>
      <x:c r="D165" s="51" t="n">
        <x:f>MAX(D$94:D100)</x:f>
        <x:v>84</x:v>
      </x:c>
      <x:c r="E165" s="52" t="n">
        <x:f>(1+'Inputs'!$E$56)^((C165-1)/12)</x:f>
        <x:v>1.014889156509222</x:v>
      </x:c>
      <x:c r="F165" s="42" t="n">
        <x:f>'Inputs'!$E$105*E165</x:f>
        <x:v>5125.190240371571</x:v>
      </x:c>
      <x:c r="G165" s="42" t="n">
        <x:f>IF(D100&gt;'Inputs'!$E$55,'Inputs'!$E$54*E165,0)</x:f>
        <x:v>1167.1225299856053</x:v>
      </x:c>
      <x:c r="H165" s="42" t="n">
        <x:f>(MAX('Inputs'!$E$109,D165*'Inputs'!$E$110)+MAX('Inputs'!$E$111,D165*'Inputs'!$E$112))/12</x:f>
        <x:v>147</x:v>
      </x:c>
      <x:c r="I165" s="35" t="n">
        <x:f>K100-L100-F165-G165-H165-F230-H230</x:f>
        <x:v>2120.532042775357</x:v>
      </x:c>
      <x:c r="J165" s="44" t="n">
        <x:f>IF(C165&gt;='Inputs'!$E$47,1,IF(C165&lt;=3,0,IF(C165&lt;=6,0.3,0.6)))</x:f>
        <x:v>0.6</x:v>
      </x:c>
      <x:c r="K165" s="42" t="n">
        <x:f>'Inputs'!$E$45*J165</x:f>
        <x:v>3000</x:v>
      </x:c>
      <x:c r="L165" s="42" t="n">
        <x:f>MIN(K165/(1-'Inputs'!$E$46),MAX(0,I165-'Inputs'!$E$48))</x:f>
        <x:v>1620.5320427753568</x:v>
      </x:c>
      <x:c r="M165" s="42" t="n">
        <x:f>L165*(1-'Inputs'!$E$46)</x:f>
        <x:v>1166.7830707982569</x:v>
      </x:c>
      <x:c r="N165" s="42" t="n">
        <x:f>MAX(0,'Inputs'!$E$45-M165)</x:f>
        <x:v>3833.2169292017434</x:v>
      </x:c>
      <x:c r="O165" s="42" t="n">
        <x:f>'Inputs'!$E$48</x:f>
        <x:v>500</x:v>
      </x:c>
      <x:c r="P165" s="35" t="n">
        <x:f>I165-L165-O165</x:f>
        <x:v>0</x:v>
      </x:c>
      <x:c r="Q165" s="35" t="n">
        <x:f>Q164+P165</x:f>
        <x:v>-4366.168264210079</x:v>
      </x:c>
      <x:c r="R165" s="42" t="n">
        <x:f>R164+IF(P165&lt;0,P165,P165*'Inputs'!$E$52)</x:f>
        <x:v>-4366.168264210079</x:v>
      </x:c>
      <x:c r="S165" s="42" t="n">
        <x:f>IF(C165&lt;='Inputs'!$E$50,R165,0)</x:f>
        <x:v>-4366.168264210079</x:v>
      </x:c>
    </x:row>
    <x:row r="166" ht="22" customHeight="1">
      <x:c r="A166" s="1"/>
      <x:c r="B166" s="1"/>
      <x:c r="C166" s="1" t="n">
        <x:v>8</x:v>
      </x:c>
      <x:c r="D166" s="51" t="n">
        <x:f>MAX(D$94:D101)</x:f>
        <x:v>92</x:v>
      </x:c>
      <x:c r="E166" s="52" t="n">
        <x:f>(1+'Inputs'!$E$56)^((C166-1)/12)</x:f>
        <x:v>1.0173921469581593</x:v>
      </x:c>
      <x:c r="F166" s="42" t="n">
        <x:f>'Inputs'!$E$105*E166</x:f>
        <x:v>5137.8303421387045</x:v>
      </x:c>
      <x:c r="G166" s="42" t="n">
        <x:f>IF(D101&gt;'Inputs'!$E$55,'Inputs'!$E$54*E166,0)</x:f>
        <x:v>1170.000969001883</x:v>
      </x:c>
      <x:c r="H166" s="42" t="n">
        <x:f>(MAX('Inputs'!$E$109,D166*'Inputs'!$E$110)+MAX('Inputs'!$E$111,D166*'Inputs'!$E$112))/12</x:f>
        <x:v>161</x:v>
      </x:c>
      <x:c r="I166" s="35" t="n">
        <x:f>K101-L101-F166-G166-H166-F231-H231</x:f>
        <x:v>2964.8207019919446</x:v>
      </x:c>
      <x:c r="J166" s="44" t="n">
        <x:f>IF(C166&gt;='Inputs'!$E$47,1,IF(C166&lt;=3,0,IF(C166&lt;=6,0.3,0.6)))</x:f>
        <x:v>0.6</x:v>
      </x:c>
      <x:c r="K166" s="42" t="n">
        <x:f>'Inputs'!$E$45*J166</x:f>
        <x:v>3000</x:v>
      </x:c>
      <x:c r="L166" s="42" t="n">
        <x:f>MIN(K166/(1-'Inputs'!$E$46),MAX(0,I166-'Inputs'!$E$48))</x:f>
        <x:v>2464.8207019919446</x:v>
      </x:c>
      <x:c r="M166" s="42" t="n">
        <x:f>L166*(1-'Inputs'!$E$46)</x:f>
        <x:v>1774.6709054342</x:v>
      </x:c>
      <x:c r="N166" s="42" t="n">
        <x:f>MAX(0,'Inputs'!$E$45-M166)</x:f>
        <x:v>3225.3290945658</x:v>
      </x:c>
      <x:c r="O166" s="42" t="n">
        <x:f>'Inputs'!$E$48</x:f>
        <x:v>500</x:v>
      </x:c>
      <x:c r="P166" s="35" t="n">
        <x:f>I166-L166-O166</x:f>
        <x:v>0</x:v>
      </x:c>
      <x:c r="Q166" s="35" t="n">
        <x:f>Q165+P166</x:f>
        <x:v>-4366.168264210079</x:v>
      </x:c>
      <x:c r="R166" s="42" t="n">
        <x:f>R165+IF(P166&lt;0,P166,P166*'Inputs'!$E$52)</x:f>
        <x:v>-4366.168264210079</x:v>
      </x:c>
      <x:c r="S166" s="42" t="n">
        <x:f>IF(C166&lt;='Inputs'!$E$50,R166,0)</x:f>
        <x:v>-4366.168264210079</x:v>
      </x:c>
    </x:row>
    <x:row r="167" ht="22" customHeight="1">
      <x:c r="A167" s="1"/>
      <x:c r="B167" s="1"/>
      <x:c r="C167" s="1" t="n">
        <x:v>9</x:v>
      </x:c>
      <x:c r="D167" s="51" t="n">
        <x:f>MAX(D$94:D102)</x:f>
        <x:v>100</x:v>
      </x:c>
      <x:c r="E167" s="52" t="n">
        <x:f>(1+'Inputs'!$E$56)^((C167-1)/12)</x:f>
        <x:v>1.0199013104567813</x:v>
      </x:c>
      <x:c r="F167" s="42" t="n">
        <x:f>'Inputs'!$E$105*E167</x:f>
        <x:v>5150.501617806745</x:v>
      </x:c>
      <x:c r="G167" s="42" t="n">
        <x:f>IF(D102&gt;'Inputs'!$E$55,'Inputs'!$E$54*E167,0)</x:f>
        <x:v>1172.8865070252984</x:v>
      </x:c>
      <x:c r="H167" s="42" t="n">
        <x:f>(MAX('Inputs'!$E$109,D167*'Inputs'!$E$110)+MAX('Inputs'!$E$111,D167*'Inputs'!$E$112))/12</x:f>
        <x:v>175</x:v>
      </x:c>
      <x:c r="I167" s="35" t="n">
        <x:f>K102-L102-F167-G167-H167-F232-H232</x:f>
        <x:v>3809.0710883004895</x:v>
      </x:c>
      <x:c r="J167" s="44" t="n">
        <x:f>IF(C167&gt;='Inputs'!$E$47,1,IF(C167&lt;=3,0,IF(C167&lt;=6,0.3,0.6)))</x:f>
        <x:v>1</x:v>
      </x:c>
      <x:c r="K167" s="42" t="n">
        <x:f>'Inputs'!$E$45*J167</x:f>
        <x:v>5000</x:v>
      </x:c>
      <x:c r="L167" s="42" t="n">
        <x:f>MIN(K167/(1-'Inputs'!$E$46),MAX(0,I167-'Inputs'!$E$48))</x:f>
        <x:v>3309.0710883004895</x:v>
      </x:c>
      <x:c r="M167" s="42" t="n">
        <x:f>L167*(1-'Inputs'!$E$46)</x:f>
        <x:v>2382.5311835763523</x:v>
      </x:c>
      <x:c r="N167" s="42" t="n">
        <x:f>MAX(0,'Inputs'!$E$45-M167)</x:f>
        <x:v>2617.4688164236477</x:v>
      </x:c>
      <x:c r="O167" s="42" t="n">
        <x:f>'Inputs'!$E$48</x:f>
        <x:v>500</x:v>
      </x:c>
      <x:c r="P167" s="35" t="n">
        <x:f>I167-L167-O167</x:f>
        <x:v>0</x:v>
      </x:c>
      <x:c r="Q167" s="35" t="n">
        <x:f>Q166+P167</x:f>
        <x:v>-4366.168264210079</x:v>
      </x:c>
      <x:c r="R167" s="42" t="n">
        <x:f>R166+IF(P167&lt;0,P167,P167*'Inputs'!$E$52)</x:f>
        <x:v>-4366.168264210079</x:v>
      </x:c>
      <x:c r="S167" s="42" t="n">
        <x:f>IF(C167&lt;='Inputs'!$E$50,R167,0)</x:f>
        <x:v>-4366.168264210079</x:v>
      </x:c>
    </x:row>
    <x:row r="168" ht="22" customHeight="1">
      <x:c r="A168" s="1"/>
      <x:c r="B168" s="1"/>
      <x:c r="C168" s="1" t="n">
        <x:v>10</x:v>
      </x:c>
      <x:c r="D168" s="51" t="n">
        <x:f>MAX(D$94:D103)</x:f>
        <x:v>105.33333333333333</x:v>
      </x:c>
      <x:c r="E168" s="52" t="n">
        <x:f>(1+'Inputs'!$E$56)^((C168-1)/12)</x:f>
        <x:v>1.0224166622294937</x:v>
      </x:c>
      <x:c r="F168" s="42" t="n">
        <x:f>'Inputs'!$E$105*E168</x:f>
        <x:v>5163.204144258943</x:v>
      </x:c>
      <x:c r="G168" s="42" t="n">
        <x:f>IF(D103&gt;'Inputs'!$E$55,'Inputs'!$E$54*E168,0)</x:f>
        <x:v>1175.7791615639178</x:v>
      </x:c>
      <x:c r="H168" s="42" t="n">
        <x:f>(MAX('Inputs'!$E$109,D168*'Inputs'!$E$110)+MAX('Inputs'!$E$111,D168*'Inputs'!$E$112))/12</x:f>
        <x:v>184.3333333333333</x:v>
      </x:c>
      <x:c r="I168" s="35" t="n">
        <x:f>K103-L103-F168-G168-H168-F233-H233</x:f>
        <x:v>4366.680707309671</x:v>
      </x:c>
      <x:c r="J168" s="44" t="n">
        <x:f>IF(C168&gt;='Inputs'!$E$47,1,IF(C168&lt;=3,0,IF(C168&lt;=6,0.3,0.6)))</x:f>
        <x:v>1</x:v>
      </x:c>
      <x:c r="K168" s="42" t="n">
        <x:f>'Inputs'!$E$45*J168</x:f>
        <x:v>5000</x:v>
      </x:c>
      <x:c r="L168" s="42" t="n">
        <x:f>MIN(K168/(1-'Inputs'!$E$46),MAX(0,I168-'Inputs'!$E$48))</x:f>
        <x:v>3866.6807073096707</x:v>
      </x:c>
      <x:c r="M168" s="42" t="n">
        <x:f>L168*(1-'Inputs'!$E$46)</x:f>
        <x:v>2784.010109262963</x:v>
      </x:c>
      <x:c r="N168" s="42" t="n">
        <x:f>MAX(0,'Inputs'!$E$45-M168)</x:f>
        <x:v>2215.989890737037</x:v>
      </x:c>
      <x:c r="O168" s="42" t="n">
        <x:f>'Inputs'!$E$48</x:f>
        <x:v>500</x:v>
      </x:c>
      <x:c r="P168" s="35" t="n">
        <x:f>I168-L168-O168</x:f>
        <x:v>0</x:v>
      </x:c>
      <x:c r="Q168" s="35" t="n">
        <x:f>Q167+P168</x:f>
        <x:v>-4366.168264210079</x:v>
      </x:c>
      <x:c r="R168" s="42" t="n">
        <x:f>R167+IF(P168&lt;0,P168,P168*'Inputs'!$E$52)</x:f>
        <x:v>-4366.168264210079</x:v>
      </x:c>
      <x:c r="S168" s="42" t="n">
        <x:f>IF(C168&lt;='Inputs'!$E$50,R168,0)</x:f>
        <x:v>-4366.168264210079</x:v>
      </x:c>
    </x:row>
    <x:row r="169" ht="22" customHeight="1">
      <x:c r="A169" s="1"/>
      <x:c r="B169" s="1"/>
      <x:c r="C169" s="1" t="n">
        <x:v>11</x:v>
      </x:c>
      <x:c r="D169" s="51" t="n">
        <x:f>MAX(D$94:D104)</x:f>
        <x:v>110.66666666666667</x:v>
      </x:c>
      <x:c r="E169" s="52" t="n">
        <x:f>(1+'Inputs'!$E$56)^((C169-1)/12)</x:f>
        <x:v>1.0249382175382498</x:v>
      </x:c>
      <x:c r="F169" s="42" t="n">
        <x:f>'Inputs'!$E$105*E169</x:f>
        <x:v>5175.937998568162</x:v>
      </x:c>
      <x:c r="G169" s="42" t="n">
        <x:f>IF(D104&gt;'Inputs'!$E$55,'Inputs'!$E$54*E169,0)</x:f>
        <x:v>1178.6789501689873</x:v>
      </x:c>
      <x:c r="H169" s="42" t="n">
        <x:f>(MAX('Inputs'!$E$109,D169*'Inputs'!$E$110)+MAX('Inputs'!$E$111,D169*'Inputs'!$E$112))/12</x:f>
        <x:v>193.66666666666666</x:v>
      </x:c>
      <x:c r="I169" s="35" t="n">
        <x:f>K104-L104-F169-G169-H169-F234-H234</x:f>
        <x:v>4924.251864395386</x:v>
      </x:c>
      <x:c r="J169" s="44" t="n">
        <x:f>IF(C169&gt;='Inputs'!$E$47,1,IF(C169&lt;=3,0,IF(C169&lt;=6,0.3,0.6)))</x:f>
        <x:v>1</x:v>
      </x:c>
      <x:c r="K169" s="42" t="n">
        <x:f>'Inputs'!$E$45*J169</x:f>
        <x:v>5000</x:v>
      </x:c>
      <x:c r="L169" s="42" t="n">
        <x:f>MIN(K169/(1-'Inputs'!$E$46),MAX(0,I169-'Inputs'!$E$48))</x:f>
        <x:v>4424.251864395386</x:v>
      </x:c>
      <x:c r="M169" s="42" t="n">
        <x:f>L169*(1-'Inputs'!$E$46)</x:f>
        <x:v>3185.461342364678</x:v>
      </x:c>
      <x:c r="N169" s="42" t="n">
        <x:f>MAX(0,'Inputs'!$E$45-M169)</x:f>
        <x:v>1814.5386576353221</x:v>
      </x:c>
      <x:c r="O169" s="42" t="n">
        <x:f>'Inputs'!$E$48</x:f>
        <x:v>500</x:v>
      </x:c>
      <x:c r="P169" s="35" t="n">
        <x:f>I169-L169-O169</x:f>
        <x:v>0</x:v>
      </x:c>
      <x:c r="Q169" s="35" t="n">
        <x:f>Q168+P169</x:f>
        <x:v>-4366.168264210079</x:v>
      </x:c>
      <x:c r="R169" s="42" t="n">
        <x:f>R168+IF(P169&lt;0,P169,P169*'Inputs'!$E$52)</x:f>
        <x:v>-4366.168264210079</x:v>
      </x:c>
      <x:c r="S169" s="42" t="n">
        <x:f>IF(C169&lt;='Inputs'!$E$50,R169,0)</x:f>
        <x:v>-4366.168264210079</x:v>
      </x:c>
    </x:row>
    <x:row r="170" ht="22" customHeight="1">
      <x:c r="A170" s="1"/>
      <x:c r="B170" s="1"/>
      <x:c r="C170" s="1" t="n">
        <x:v>12</x:v>
      </x:c>
      <x:c r="D170" s="51" t="n">
        <x:f>MAX(D$94:D105)</x:f>
        <x:v>116</x:v>
      </x:c>
      <x:c r="E170" s="52" t="n">
        <x:f>(1+'Inputs'!$E$56)^((C170-1)/12)</x:f>
        <x:v>1.0274659916826432</x:v>
      </x:c>
      <x:c r="F170" s="42" t="n">
        <x:f>'Inputs'!$E$105*E170</x:f>
        <x:v>5188.703257997348</x:v>
      </x:c>
      <x:c r="G170" s="42" t="n">
        <x:f>IF(D105&gt;'Inputs'!$E$55,'Inputs'!$E$54*E170,0)</x:f>
        <x:v>1181.5858904350396</x:v>
      </x:c>
      <x:c r="H170" s="42" t="n">
        <x:f>(MAX('Inputs'!$E$109,D170*'Inputs'!$E$110)+MAX('Inputs'!$E$111,D170*'Inputs'!$E$112))/12</x:f>
        <x:v>202.99999999999997</x:v>
      </x:c>
      <x:c r="I170" s="35" t="n">
        <x:f>K105-L105-F170-G170-H170-F235-H235</x:f>
        <x:v>5481.784464700144</x:v>
      </x:c>
      <x:c r="J170" s="44" t="n">
        <x:f>IF(C170&gt;='Inputs'!$E$47,1,IF(C170&lt;=3,0,IF(C170&lt;=6,0.3,0.6)))</x:f>
        <x:v>1</x:v>
      </x:c>
      <x:c r="K170" s="42" t="n">
        <x:f>'Inputs'!$E$45*J170</x:f>
        <x:v>5000</x:v>
      </x:c>
      <x:c r="L170" s="42" t="n">
        <x:f>MIN(K170/(1-'Inputs'!$E$46),MAX(0,I170-'Inputs'!$E$48))</x:f>
        <x:v>4981.784464700144</x:v>
      </x:c>
      <x:c r="M170" s="42" t="n">
        <x:f>L170*(1-'Inputs'!$E$46)</x:f>
        <x:v>3586.8848145841034</x:v>
      </x:c>
      <x:c r="N170" s="42" t="n">
        <x:f>MAX(0,'Inputs'!$E$45-M170)</x:f>
        <x:v>1413.1151854158966</x:v>
      </x:c>
      <x:c r="O170" s="42" t="n">
        <x:f>'Inputs'!$E$48</x:f>
        <x:v>500</x:v>
      </x:c>
      <x:c r="P170" s="35" t="n">
        <x:f>I170-L170-O170</x:f>
        <x:v>0</x:v>
      </x:c>
      <x:c r="Q170" s="35" t="n">
        <x:f>Q169+P170</x:f>
        <x:v>-4366.168264210079</x:v>
      </x:c>
      <x:c r="R170" s="42" t="n">
        <x:f>R169+IF(P170&lt;0,P170,P170*'Inputs'!$E$52)</x:f>
        <x:v>-4366.168264210079</x:v>
      </x:c>
      <x:c r="S170" s="42" t="n">
        <x:f>IF(C170&lt;='Inputs'!$E$50,R170,0)</x:f>
        <x:v>-4366.168264210079</x:v>
      </x:c>
    </x:row>
    <x:row r="171" ht="22" customHeight="1">
      <x:c r="A171" s="1"/>
      <x:c r="B171" s="1"/>
      <x:c r="C171" s="1" t="n">
        <x:v>13</x:v>
      </x:c>
      <x:c r="D171" s="51" t="n">
        <x:f>MAX(D$94:D106)</x:f>
        <x:v>121.33333333333333</x:v>
      </x:c>
      <x:c r="E171" s="52" t="n">
        <x:f>(1+'Inputs'!$E$56)^((C171-1)/12)</x:f>
        <x:v>1.03</x:v>
      </x:c>
      <x:c r="F171" s="42" t="n">
        <x:f>'Inputs'!$E$105*E171</x:f>
        <x:v>5201.5</x:v>
      </x:c>
      <x:c r="G171" s="42" t="n">
        <x:f>IF(D106&gt;'Inputs'!$E$55,'Inputs'!$E$54*E171,0)</x:f>
        <x:v>1184.5</x:v>
      </x:c>
      <x:c r="H171" s="42" t="n">
        <x:f>(MAX('Inputs'!$E$109,D171*'Inputs'!$E$110)+MAX('Inputs'!$E$111,D171*'Inputs'!$E$112))/12</x:f>
        <x:v>212.33333333333334</x:v>
      </x:c>
      <x:c r="I171" s="35" t="n">
        <x:f>K106-L106-F171-G171-H171-F236-H236</x:f>
        <x:v>6039.2784131325325</x:v>
      </x:c>
      <x:c r="J171" s="44" t="n">
        <x:f>IF(C171&gt;='Inputs'!$E$47,1,IF(C171&lt;=3,0,IF(C171&lt;=6,0.3,0.6)))</x:f>
        <x:v>1</x:v>
      </x:c>
      <x:c r="K171" s="42" t="n">
        <x:f>'Inputs'!$E$45*J171</x:f>
        <x:v>5000</x:v>
      </x:c>
      <x:c r="L171" s="42" t="n">
        <x:f>MIN(K171/(1-'Inputs'!$E$46),MAX(0,I171-'Inputs'!$E$48))</x:f>
        <x:v>5539.2784131325325</x:v>
      </x:c>
      <x:c r="M171" s="42" t="n">
        <x:f>L171*(1-'Inputs'!$E$46)</x:f>
        <x:v>3988.2804574554234</x:v>
      </x:c>
      <x:c r="N171" s="42" t="n">
        <x:f>MAX(0,'Inputs'!$E$45-M171)</x:f>
        <x:v>1011.7195425445766</x:v>
      </x:c>
      <x:c r="O171" s="42" t="n">
        <x:f>'Inputs'!$E$48</x:f>
        <x:v>500</x:v>
      </x:c>
      <x:c r="P171" s="35" t="n">
        <x:f>I171-L171-O171</x:f>
        <x:v>0</x:v>
      </x:c>
      <x:c r="Q171" s="35" t="n">
        <x:f>Q170+P171</x:f>
        <x:v>-4366.168264210079</x:v>
      </x:c>
      <x:c r="R171" s="42" t="n">
        <x:f>R170+IF(P171&lt;0,P171,P171*'Inputs'!$E$52)</x:f>
        <x:v>-4366.168264210079</x:v>
      </x:c>
      <x:c r="S171" s="42" t="n">
        <x:f>IF(C171&lt;='Inputs'!$E$50,R171,0)</x:f>
        <x:v>0</x:v>
      </x:c>
    </x:row>
    <x:row r="172" ht="22" customHeight="1">
      <x:c r="A172" s="1"/>
      <x:c r="B172" s="1"/>
      <x:c r="C172" s="1" t="n">
        <x:v>14</x:v>
      </x:c>
      <x:c r="D172" s="51" t="n">
        <x:f>MAX(D$94:D107)</x:f>
        <x:v>126.66666666666667</x:v>
      </x:c>
      <x:c r="E172" s="52" t="n">
        <x:f>(1+'Inputs'!$E$56)^((C172-1)/12)</x:f>
        <x:v>1.0325402578654728</x:v>
      </x:c>
      <x:c r="F172" s="42" t="n">
        <x:f>'Inputs'!$E$105*E172</x:f>
        <x:v>5214.328302220638</x:v>
      </x:c>
      <x:c r="G172" s="42" t="n">
        <x:f>IF(D107&gt;'Inputs'!$E$55,'Inputs'!$E$54*E172,0)</x:f>
        <x:v>1187.4212965452937</x:v>
      </x:c>
      <x:c r="H172" s="42" t="n">
        <x:f>(MAX('Inputs'!$E$109,D172*'Inputs'!$E$110)+MAX('Inputs'!$E$111,D172*'Inputs'!$E$112))/12</x:f>
        <x:v>221.66666666666666</x:v>
      </x:c>
      <x:c r="I172" s="35" t="n">
        <x:f>K107-L107-F172-G172-H172-F237-H237</x:f>
        <x:v>6596.7336143666025</x:v>
      </x:c>
      <x:c r="J172" s="44" t="n">
        <x:f>IF(C172&gt;='Inputs'!$E$47,1,IF(C172&lt;=3,0,IF(C172&lt;=6,0.3,0.6)))</x:f>
        <x:v>1</x:v>
      </x:c>
      <x:c r="K172" s="42" t="n">
        <x:f>'Inputs'!$E$45*J172</x:f>
        <x:v>5000</x:v>
      </x:c>
      <x:c r="L172" s="42" t="n">
        <x:f>MIN(K172/(1-'Inputs'!$E$46),MAX(0,I172-'Inputs'!$E$48))</x:f>
        <x:v>6096.7336143666025</x:v>
      </x:c>
      <x:c r="M172" s="42" t="n">
        <x:f>L172*(1-'Inputs'!$E$46)</x:f>
        <x:v>4389.648202343954</x:v>
      </x:c>
      <x:c r="N172" s="42" t="n">
        <x:f>MAX(0,'Inputs'!$E$45-M172)</x:f>
        <x:v>610.3517976560461</x:v>
      </x:c>
      <x:c r="O172" s="42" t="n">
        <x:f>'Inputs'!$E$48</x:f>
        <x:v>500</x:v>
      </x:c>
      <x:c r="P172" s="35" t="n">
        <x:f>I172-L172-O172</x:f>
        <x:v>0</x:v>
      </x:c>
      <x:c r="Q172" s="35" t="n">
        <x:f>Q171+P172</x:f>
        <x:v>-4366.168264210079</x:v>
      </x:c>
      <x:c r="R172" s="42" t="n">
        <x:f>R171+IF(P172&lt;0,P172,P172*'Inputs'!$E$52)</x:f>
        <x:v>-4366.168264210079</x:v>
      </x:c>
      <x:c r="S172" s="42" t="n">
        <x:f>IF(C172&lt;='Inputs'!$E$50,R172,0)</x:f>
        <x:v>0</x:v>
      </x:c>
    </x:row>
    <x:row r="173" ht="22" customHeight="1">
      <x:c r="A173" s="1"/>
      <x:c r="B173" s="1"/>
      <x:c r="C173" s="1" t="n">
        <x:v>15</x:v>
      </x:c>
      <x:c r="D173" s="51" t="n">
        <x:f>MAX(D$94:D108)</x:f>
        <x:v>132</x:v>
      </x:c>
      <x:c r="E173" s="52" t="n">
        <x:f>(1+'Inputs'!$E$56)^((C173-1)/12)</x:f>
        <x:v>1.035086780692133</x:v>
      </x:c>
      <x:c r="F173" s="42" t="n">
        <x:f>'Inputs'!$E$105*E173</x:f>
        <x:v>5227.188242495271</x:v>
      </x:c>
      <x:c r="G173" s="42" t="n">
        <x:f>IF(D108&gt;'Inputs'!$E$55,'Inputs'!$E$54*E173,0)</x:f>
        <x:v>1190.3497977959528</x:v>
      </x:c>
      <x:c r="H173" s="42" t="n">
        <x:f>(MAX('Inputs'!$E$109,D173*'Inputs'!$E$110)+MAX('Inputs'!$E$111,D173*'Inputs'!$E$112))/12</x:f>
        <x:v>230.99999999999997</x:v>
      </x:c>
      <x:c r="I173" s="35" t="n">
        <x:f>K108-L108-F173-G173-H173-F238-H238</x:f>
        <x:v>7154.149972841309</x:v>
      </x:c>
      <x:c r="J173" s="44" t="n">
        <x:f>IF(C173&gt;='Inputs'!$E$47,1,IF(C173&lt;=3,0,IF(C173&lt;=6,0.3,0.6)))</x:f>
        <x:v>1</x:v>
      </x:c>
      <x:c r="K173" s="42" t="n">
        <x:f>'Inputs'!$E$45*J173</x:f>
        <x:v>5000</x:v>
      </x:c>
      <x:c r="L173" s="42" t="n">
        <x:f>MIN(K173/(1-'Inputs'!$E$46),MAX(0,I173-'Inputs'!$E$48))</x:f>
        <x:v>6654.149972841309</x:v>
      </x:c>
      <x:c r="M173" s="42" t="n">
        <x:f>L173*(1-'Inputs'!$E$46)</x:f>
        <x:v>4790.987980445742</x:v>
      </x:c>
      <x:c r="N173" s="42" t="n">
        <x:f>MAX(0,'Inputs'!$E$45-M173)</x:f>
        <x:v>209.01201955425768</x:v>
      </x:c>
      <x:c r="O173" s="42" t="n">
        <x:f>'Inputs'!$E$48</x:f>
        <x:v>500</x:v>
      </x:c>
      <x:c r="P173" s="35" t="n">
        <x:f>I173-L173-O173</x:f>
        <x:v>0</x:v>
      </x:c>
      <x:c r="Q173" s="35" t="n">
        <x:f>Q172+P173</x:f>
        <x:v>-4366.168264210079</x:v>
      </x:c>
      <x:c r="R173" s="42" t="n">
        <x:f>R172+IF(P173&lt;0,P173,P173*'Inputs'!$E$52)</x:f>
        <x:v>-4366.168264210079</x:v>
      </x:c>
      <x:c r="S173" s="42" t="n">
        <x:f>IF(C173&lt;='Inputs'!$E$50,R173,0)</x:f>
        <x:v>0</x:v>
      </x:c>
    </x:row>
    <x:row r="174" ht="22" customHeight="1">
      <x:c r="A174" s="1"/>
      <x:c r="B174" s="1"/>
      <x:c r="C174" s="1" t="n">
        <x:v>16</x:v>
      </x:c>
      <x:c r="D174" s="51" t="n">
        <x:f>MAX(D$94:D109)</x:f>
        <x:v>137.33333333333334</x:v>
      </x:c>
      <x:c r="E174" s="52" t="n">
        <x:f>(1+'Inputs'!$E$56)^((C174-1)/12)</x:f>
        <x:v>1.037639583931065</x:v>
      </x:c>
      <x:c r="F174" s="42" t="n">
        <x:f>'Inputs'!$E$105*E174</x:f>
        <x:v>5240.079898851878</x:v>
      </x:c>
      <x:c r="G174" s="42" t="n">
        <x:f>IF(D109&gt;'Inputs'!$E$55,'Inputs'!$E$54*E174,0)</x:f>
        <x:v>1193.2855215207248</x:v>
      </x:c>
      <x:c r="H174" s="42" t="n">
        <x:f>(MAX('Inputs'!$E$109,D174*'Inputs'!$E$110)+MAX('Inputs'!$E$111,D174*'Inputs'!$E$112))/12</x:f>
        <x:v>240.33333333333334</x:v>
      </x:c>
      <x:c r="I174" s="35" t="n">
        <x:f>K109-L109-F174-G174-H174-F239-H239</x:f>
        <x:v>7711.52739275993</x:v>
      </x:c>
      <x:c r="J174" s="44" t="n">
        <x:f>IF(C174&gt;='Inputs'!$E$47,1,IF(C174&lt;=3,0,IF(C174&lt;=6,0.3,0.6)))</x:f>
        <x:v>1</x:v>
      </x:c>
      <x:c r="K174" s="42" t="n">
        <x:f>'Inputs'!$E$45*J174</x:f>
        <x:v>5000</x:v>
      </x:c>
      <x:c r="L174" s="42" t="n">
        <x:f>MIN(K174/(1-'Inputs'!$E$46),MAX(0,I174-'Inputs'!$E$48))</x:f>
        <x:v>6944.444444444444</x:v>
      </x:c>
      <x:c r="M174" s="42" t="n">
        <x:f>L174*(1-'Inputs'!$E$46)</x:f>
        <x:v>5000</x:v>
      </x:c>
      <x:c r="N174" s="42" t="n">
        <x:f>MAX(0,'Inputs'!$E$45-M174)</x:f>
        <x:v>0</x:v>
      </x:c>
      <x:c r="O174" s="42" t="n">
        <x:f>'Inputs'!$E$48</x:f>
        <x:v>500</x:v>
      </x:c>
      <x:c r="P174" s="35" t="n">
        <x:f>I174-L174-O174</x:f>
        <x:v>267.08294831548574</x:v>
      </x:c>
      <x:c r="Q174" s="35" t="n">
        <x:f>Q173+P174</x:f>
        <x:v>-4099.085315894593</x:v>
      </x:c>
      <x:c r="R174" s="42" t="n">
        <x:f>R173+IF(P174&lt;0,P174,P174*'Inputs'!$E$52)</x:f>
        <x:v>-4366.168264210079</x:v>
      </x:c>
      <x:c r="S174" s="42" t="n">
        <x:f>IF(C174&lt;='Inputs'!$E$50,R174,0)</x:f>
        <x:v>0</x:v>
      </x:c>
    </x:row>
    <x:row r="175" ht="22" customHeight="1">
      <x:c r="A175" s="1"/>
      <x:c r="B175" s="1"/>
      <x:c r="C175" s="1" t="n">
        <x:v>17</x:v>
      </x:c>
      <x:c r="D175" s="51" t="n">
        <x:f>MAX(D$94:D110)</x:f>
        <x:v>142.66666666666666</x:v>
      </x:c>
      <x:c r="E175" s="52" t="n">
        <x:f>(1+'Inputs'!$E$56)^((C175-1)/12)</x:f>
        <x:v>1.0401986830714598</x:v>
      </x:c>
      <x:c r="F175" s="42" t="n">
        <x:f>'Inputs'!$E$105*E175</x:f>
        <x:v>5253.003349510872</x:v>
      </x:c>
      <x:c r="G175" s="42" t="n">
        <x:f>IF(D110&gt;'Inputs'!$E$55,'Inputs'!$E$54*E175,0)</x:f>
        <x:v>1196.2284855321789</x:v>
      </x:c>
      <x:c r="H175" s="42" t="n">
        <x:f>(MAX('Inputs'!$E$109,D175*'Inputs'!$E$110)+MAX('Inputs'!$E$111,D175*'Inputs'!$E$112))/12</x:f>
        <x:v>249.66666666666663</x:v>
      </x:c>
      <x:c r="I175" s="35" t="n">
        <x:f>K110-L110-F175-G175-H175-F240-H240</x:f>
        <x:v>8268.86577808948</x:v>
      </x:c>
      <x:c r="J175" s="44" t="n">
        <x:f>IF(C175&gt;='Inputs'!$E$47,1,IF(C175&lt;=3,0,IF(C175&lt;=6,0.3,0.6)))</x:f>
        <x:v>1</x:v>
      </x:c>
      <x:c r="K175" s="42" t="n">
        <x:f>'Inputs'!$E$45*J175</x:f>
        <x:v>5000</x:v>
      </x:c>
      <x:c r="L175" s="42" t="n">
        <x:f>MIN(K175/(1-'Inputs'!$E$46),MAX(0,I175-'Inputs'!$E$48))</x:f>
        <x:v>6944.444444444444</x:v>
      </x:c>
      <x:c r="M175" s="42" t="n">
        <x:f>L175*(1-'Inputs'!$E$46)</x:f>
        <x:v>5000</x:v>
      </x:c>
      <x:c r="N175" s="42" t="n">
        <x:f>MAX(0,'Inputs'!$E$45-M175)</x:f>
        <x:v>0</x:v>
      </x:c>
      <x:c r="O175" s="42" t="n">
        <x:f>'Inputs'!$E$48</x:f>
        <x:v>500</x:v>
      </x:c>
      <x:c r="P175" s="35" t="n">
        <x:f>I175-L175-O175</x:f>
        <x:v>824.4213336450348</x:v>
      </x:c>
      <x:c r="Q175" s="35" t="n">
        <x:f>Q174+P175</x:f>
        <x:v>-3274.663982249558</x:v>
      </x:c>
      <x:c r="R175" s="42" t="n">
        <x:f>R174+IF(P175&lt;0,P175,P175*'Inputs'!$E$52)</x:f>
        <x:v>-4366.168264210079</x:v>
      </x:c>
      <x:c r="S175" s="42" t="n">
        <x:f>IF(C175&lt;='Inputs'!$E$50,R175,0)</x:f>
        <x:v>0</x:v>
      </x:c>
    </x:row>
    <x:row r="176" ht="22" customHeight="1">
      <x:c r="A176" s="1"/>
      <x:c r="B176" s="1"/>
      <x:c r="C176" s="1" t="n">
        <x:v>18</x:v>
      </x:c>
      <x:c r="D176" s="51" t="n">
        <x:f>MAX(D$94:D111)</x:f>
        <x:v>148</x:v>
      </x:c>
      <x:c r="E176" s="52" t="n">
        <x:f>(1+'Inputs'!$E$56)^((C176-1)/12)</x:f>
        <x:v>1.042764093640709</x:v>
      </x:c>
      <x:c r="F176" s="42" t="n">
        <x:f>'Inputs'!$E$105*E176</x:f>
        <x:v>5265.95867288558</x:v>
      </x:c>
      <x:c r="G176" s="42" t="n">
        <x:f>IF(D111&gt;'Inputs'!$E$55,'Inputs'!$E$54*E176,0)</x:f>
        <x:v>1199.1787076868154</x:v>
      </x:c>
      <x:c r="H176" s="42" t="n">
        <x:f>(MAX('Inputs'!$E$109,D176*'Inputs'!$E$110)+MAX('Inputs'!$E$111,D176*'Inputs'!$E$112))/12</x:f>
        <x:v>259</x:v>
      </x:c>
      <x:c r="I176" s="35" t="n">
        <x:f>K111-L111-F176-G176-H176-F241-H241</x:f>
        <x:v>8826.165032560139</x:v>
      </x:c>
      <x:c r="J176" s="44" t="n">
        <x:f>IF(C176&gt;='Inputs'!$E$47,1,IF(C176&lt;=3,0,IF(C176&lt;=6,0.3,0.6)))</x:f>
        <x:v>1</x:v>
      </x:c>
      <x:c r="K176" s="42" t="n">
        <x:f>'Inputs'!$E$45*J176</x:f>
        <x:v>5000</x:v>
      </x:c>
      <x:c r="L176" s="42" t="n">
        <x:f>MIN(K176/(1-'Inputs'!$E$46),MAX(0,I176-'Inputs'!$E$48))</x:f>
        <x:v>6944.444444444444</x:v>
      </x:c>
      <x:c r="M176" s="42" t="n">
        <x:f>L176*(1-'Inputs'!$E$46)</x:f>
        <x:v>5000</x:v>
      </x:c>
      <x:c r="N176" s="42" t="n">
        <x:f>MAX(0,'Inputs'!$E$45-M176)</x:f>
        <x:v>0</x:v>
      </x:c>
      <x:c r="O176" s="42" t="n">
        <x:f>'Inputs'!$E$48</x:f>
        <x:v>500</x:v>
      </x:c>
      <x:c r="P176" s="35" t="n">
        <x:f>I176-L176-O176</x:f>
        <x:v>1381.7205881156942</x:v>
      </x:c>
      <x:c r="Q176" s="35" t="n">
        <x:f>Q175+P176</x:f>
        <x:v>-1892.9433941338639</x:v>
      </x:c>
      <x:c r="R176" s="42" t="n">
        <x:f>R175+IF(P176&lt;0,P176,P176*'Inputs'!$E$52)</x:f>
        <x:v>-4366.168264210079</x:v>
      </x:c>
      <x:c r="S176" s="42" t="n">
        <x:f>IF(C176&lt;='Inputs'!$E$50,R176,0)</x:f>
        <x:v>0</x:v>
      </x:c>
    </x:row>
    <x:row r="177" ht="22" customHeight="1">
      <x:c r="A177" s="1"/>
      <x:c r="B177" s="1"/>
      <x:c r="C177" s="1" t="n">
        <x:v>19</x:v>
      </x:c>
      <x:c r="D177" s="51" t="n">
        <x:f>MAX(D$94:D112)</x:f>
        <x:v>153.33333333333334</x:v>
      </x:c>
      <x:c r="E177" s="52" t="n">
        <x:f>(1+'Inputs'!$E$56)^((C177-1)/12)</x:f>
        <x:v>1.0453358312044987</x:v>
      </x:c>
      <x:c r="F177" s="42" t="n">
        <x:f>'Inputs'!$E$105*E177</x:f>
        <x:v>5278.945947582718</x:v>
      </x:c>
      <x:c r="G177" s="42" t="n">
        <x:f>IF(D112&gt;'Inputs'!$E$55,'Inputs'!$E$54*E177,0)</x:f>
        <x:v>1202.1362058851735</x:v>
      </x:c>
      <x:c r="H177" s="42" t="n">
        <x:f>(MAX('Inputs'!$E$109,D177*'Inputs'!$E$110)+MAX('Inputs'!$E$111,D177*'Inputs'!$E$112))/12</x:f>
        <x:v>268.3333333333333</x:v>
      </x:c>
      <x:c r="I177" s="35" t="n">
        <x:f>K112-L112-F177-G177-H177-F242-H242</x:f>
        <x:v>9383.425059664643</x:v>
      </x:c>
      <x:c r="J177" s="44" t="n">
        <x:f>IF(C177&gt;='Inputs'!$E$47,1,IF(C177&lt;=3,0,IF(C177&lt;=6,0.3,0.6)))</x:f>
        <x:v>1</x:v>
      </x:c>
      <x:c r="K177" s="42" t="n">
        <x:f>'Inputs'!$E$45*J177</x:f>
        <x:v>5000</x:v>
      </x:c>
      <x:c r="L177" s="42" t="n">
        <x:f>MIN(K177/(1-'Inputs'!$E$46),MAX(0,I177-'Inputs'!$E$48))</x:f>
        <x:v>6944.444444444444</x:v>
      </x:c>
      <x:c r="M177" s="42" t="n">
        <x:f>L177*(1-'Inputs'!$E$46)</x:f>
        <x:v>5000</x:v>
      </x:c>
      <x:c r="N177" s="42" t="n">
        <x:f>MAX(0,'Inputs'!$E$45-M177)</x:f>
        <x:v>0</x:v>
      </x:c>
      <x:c r="O177" s="42" t="n">
        <x:f>'Inputs'!$E$48</x:f>
        <x:v>500</x:v>
      </x:c>
      <x:c r="P177" s="35" t="n">
        <x:f>I177-L177-O177</x:f>
        <x:v>1938.980615220199</x:v>
      </x:c>
      <x:c r="Q177" s="35" t="n">
        <x:f>Q176+P177</x:f>
        <x:v>46.037221086335194</x:v>
      </x:c>
      <x:c r="R177" s="42" t="n">
        <x:f>R176+IF(P177&lt;0,P177,P177*'Inputs'!$E$52)</x:f>
        <x:v>-4366.168264210079</x:v>
      </x:c>
      <x:c r="S177" s="42" t="n">
        <x:f>IF(C177&lt;='Inputs'!$E$50,R177,0)</x:f>
        <x:v>0</x:v>
      </x:c>
    </x:row>
    <x:row r="178" ht="22" customHeight="1">
      <x:c r="A178" s="1"/>
      <x:c r="B178" s="1"/>
      <x:c r="C178" s="1" t="n">
        <x:v>20</x:v>
      </x:c>
      <x:c r="D178" s="51" t="n">
        <x:f>MAX(D$94:D113)</x:f>
        <x:v>158.66666666666666</x:v>
      </x:c>
      <x:c r="E178" s="52" t="n">
        <x:f>(1+'Inputs'!$E$56)^((C178-1)/12)</x:f>
        <x:v>1.0479139113669043</x:v>
      </x:c>
      <x:c r="F178" s="42" t="n">
        <x:f>'Inputs'!$E$105*E178</x:f>
        <x:v>5291.965252402866</x:v>
      </x:c>
      <x:c r="G178" s="42" t="n">
        <x:f>IF(D113&gt;'Inputs'!$E$55,'Inputs'!$E$54*E178,0)</x:f>
        <x:v>1205.10099807194</x:v>
      </x:c>
      <x:c r="H178" s="42" t="n">
        <x:f>(MAX('Inputs'!$E$109,D178*'Inputs'!$E$110)+MAX('Inputs'!$E$111,D178*'Inputs'!$E$112))/12</x:f>
        <x:v>277.66666666666663</x:v>
      </x:c>
      <x:c r="I178" s="35" t="n">
        <x:f>K113-L113-F178-G178-H178-F243-H243</x:f>
        <x:v>9940.645762657723</x:v>
      </x:c>
      <x:c r="J178" s="44" t="n">
        <x:f>IF(C178&gt;='Inputs'!$E$47,1,IF(C178&lt;=3,0,IF(C178&lt;=6,0.3,0.6)))</x:f>
        <x:v>1</x:v>
      </x:c>
      <x:c r="K178" s="42" t="n">
        <x:f>'Inputs'!$E$45*J178</x:f>
        <x:v>5000</x:v>
      </x:c>
      <x:c r="L178" s="42" t="n">
        <x:f>MIN(K178/(1-'Inputs'!$E$46),MAX(0,I178-'Inputs'!$E$48))</x:f>
        <x:v>6944.444444444444</x:v>
      </x:c>
      <x:c r="M178" s="42" t="n">
        <x:f>L178*(1-'Inputs'!$E$46)</x:f>
        <x:v>5000</x:v>
      </x:c>
      <x:c r="N178" s="42" t="n">
        <x:f>MAX(0,'Inputs'!$E$45-M178)</x:f>
        <x:v>0</x:v>
      </x:c>
      <x:c r="O178" s="42" t="n">
        <x:f>'Inputs'!$E$48</x:f>
        <x:v>500</x:v>
      </x:c>
      <x:c r="P178" s="35" t="n">
        <x:f>I178-L178-O178</x:f>
        <x:v>2496.2013182132787</x:v>
      </x:c>
      <x:c r="Q178" s="35" t="n">
        <x:f>Q177+P178</x:f>
        <x:v>2542.238539299614</x:v>
      </x:c>
      <x:c r="R178" s="42" t="n">
        <x:f>R177+IF(P178&lt;0,P178,P178*'Inputs'!$E$52)</x:f>
        <x:v>-4366.168264210079</x:v>
      </x:c>
      <x:c r="S178" s="42" t="n">
        <x:f>IF(C178&lt;='Inputs'!$E$50,R178,0)</x:f>
        <x:v>0</x:v>
      </x:c>
    </x:row>
    <x:row r="179" ht="22" customHeight="1">
      <x:c r="A179" s="1"/>
      <x:c r="B179" s="1"/>
      <x:c r="C179" s="1" t="n">
        <x:v>21</x:v>
      </x:c>
      <x:c r="D179" s="51" t="n">
        <x:f>MAX(D$94:D114)</x:f>
        <x:v>164</x:v>
      </x:c>
      <x:c r="E179" s="52" t="n">
        <x:f>(1+'Inputs'!$E$56)^((C179-1)/12)</x:f>
        <x:v>1.0504983497704847</x:v>
      </x:c>
      <x:c r="F179" s="42" t="n">
        <x:f>'Inputs'!$E$105*E179</x:f>
        <x:v>5305.016666340948</x:v>
      </x:c>
      <x:c r="G179" s="42" t="n">
        <x:f>IF(D114&gt;'Inputs'!$E$55,'Inputs'!$E$54*E179,0)</x:f>
        <x:v>1208.0731022360574</x:v>
      </x:c>
      <x:c r="H179" s="42" t="n">
        <x:f>(MAX('Inputs'!$E$109,D179*'Inputs'!$E$110)+MAX('Inputs'!$E$111,D179*'Inputs'!$E$112))/12</x:f>
        <x:v>287</x:v>
      </x:c>
      <x:c r="I179" s="35" t="n">
        <x:f>K114-L114-F179-G179-H179-F244-H244</x:f>
        <x:v>10497.827044555526</x:v>
      </x:c>
      <x:c r="J179" s="44" t="n">
        <x:f>IF(C179&gt;='Inputs'!$E$47,1,IF(C179&lt;=3,0,IF(C179&lt;=6,0.3,0.6)))</x:f>
        <x:v>1</x:v>
      </x:c>
      <x:c r="K179" s="42" t="n">
        <x:f>'Inputs'!$E$45*J179</x:f>
        <x:v>5000</x:v>
      </x:c>
      <x:c r="L179" s="42" t="n">
        <x:f>MIN(K179/(1-'Inputs'!$E$46),MAX(0,I179-'Inputs'!$E$48))</x:f>
        <x:v>6944.444444444444</x:v>
      </x:c>
      <x:c r="M179" s="42" t="n">
        <x:f>L179*(1-'Inputs'!$E$46)</x:f>
        <x:v>5000</x:v>
      </x:c>
      <x:c r="N179" s="42" t="n">
        <x:f>MAX(0,'Inputs'!$E$45-M179)</x:f>
        <x:v>0</x:v>
      </x:c>
      <x:c r="O179" s="42" t="n">
        <x:f>'Inputs'!$E$48</x:f>
        <x:v>500</x:v>
      </x:c>
      <x:c r="P179" s="35" t="n">
        <x:f>I179-L179-O179</x:f>
        <x:v>3053.382600111082</x:v>
      </x:c>
      <x:c r="Q179" s="35" t="n">
        <x:f>Q178+P179</x:f>
        <x:v>5595.621139410696</x:v>
      </x:c>
      <x:c r="R179" s="42" t="n">
        <x:f>R178+IF(P179&lt;0,P179,P179*'Inputs'!$E$52)</x:f>
        <x:v>-4366.168264210079</x:v>
      </x:c>
      <x:c r="S179" s="42" t="n">
        <x:f>IF(C179&lt;='Inputs'!$E$50,R179,0)</x:f>
        <x:v>0</x:v>
      </x:c>
    </x:row>
    <x:row r="180" ht="22" customHeight="1">
      <x:c r="A180" s="1"/>
      <x:c r="B180" s="1"/>
      <x:c r="C180" s="1" t="n">
        <x:v>22</x:v>
      </x:c>
      <x:c r="D180" s="51" t="n">
        <x:f>MAX(D$94:D115)</x:f>
        <x:v>169.33333333333331</x:v>
      </x:c>
      <x:c r="E180" s="52" t="n">
        <x:f>(1+'Inputs'!$E$56)^((C180-1)/12)</x:f>
        <x:v>1.0530891620963785</x:v>
      </x:c>
      <x:c r="F180" s="42" t="n">
        <x:f>'Inputs'!$E$105*E180</x:f>
        <x:v>5318.1002685867115</x:v>
      </x:c>
      <x:c r="G180" s="42" t="n">
        <x:f>IF(D115&gt;'Inputs'!$E$55,'Inputs'!$E$54*E180,0)</x:f>
        <x:v>1211.0525364108353</x:v>
      </x:c>
      <x:c r="H180" s="42" t="n">
        <x:f>(MAX('Inputs'!$E$109,D180*'Inputs'!$E$110)+MAX('Inputs'!$E$111,D180*'Inputs'!$E$112))/12</x:f>
        <x:v>296.33333333333326</x:v>
      </x:c>
      <x:c r="I180" s="35" t="n">
        <x:f>K115-L115-F180-G180-H180-F245-H245</x:f>
        <x:v>11054.968808134987</x:v>
      </x:c>
      <x:c r="J180" s="44" t="n">
        <x:f>IF(C180&gt;='Inputs'!$E$47,1,IF(C180&lt;=3,0,IF(C180&lt;=6,0.3,0.6)))</x:f>
        <x:v>1</x:v>
      </x:c>
      <x:c r="K180" s="42" t="n">
        <x:f>'Inputs'!$E$45*J180</x:f>
        <x:v>5000</x:v>
      </x:c>
      <x:c r="L180" s="42" t="n">
        <x:f>MIN(K180/(1-'Inputs'!$E$46),MAX(0,I180-'Inputs'!$E$48))</x:f>
        <x:v>6944.444444444444</x:v>
      </x:c>
      <x:c r="M180" s="42" t="n">
        <x:f>L180*(1-'Inputs'!$E$46)</x:f>
        <x:v>5000</x:v>
      </x:c>
      <x:c r="N180" s="42" t="n">
        <x:f>MAX(0,'Inputs'!$E$45-M180)</x:f>
        <x:v>0</x:v>
      </x:c>
      <x:c r="O180" s="42" t="n">
        <x:f>'Inputs'!$E$48</x:f>
        <x:v>500</x:v>
      </x:c>
      <x:c r="P180" s="35" t="n">
        <x:f>I180-L180-O180</x:f>
        <x:v>3610.5243636905425</x:v>
      </x:c>
      <x:c r="Q180" s="35" t="n">
        <x:f>Q179+P180</x:f>
        <x:v>9206.145503101237</x:v>
      </x:c>
      <x:c r="R180" s="42" t="n">
        <x:f>R179+IF(P180&lt;0,P180,P180*'Inputs'!$E$52)</x:f>
        <x:v>-4366.168264210079</x:v>
      </x:c>
      <x:c r="S180" s="42" t="n">
        <x:f>IF(C180&lt;='Inputs'!$E$50,R180,0)</x:f>
        <x:v>0</x:v>
      </x:c>
    </x:row>
    <x:row r="181" ht="22" customHeight="1">
      <x:c r="A181" s="1"/>
      <x:c r="B181" s="1"/>
      <x:c r="C181" s="1" t="n">
        <x:v>23</x:v>
      </x:c>
      <x:c r="D181" s="51" t="n">
        <x:f>MAX(D$94:D116)</x:f>
        <x:v>174.66666666666669</x:v>
      </x:c>
      <x:c r="E181" s="52" t="n">
        <x:f>(1+'Inputs'!$E$56)^((C181-1)/12)</x:f>
        <x:v>1.0556863640643974</x:v>
      </x:c>
      <x:c r="F181" s="42" t="n">
        <x:f>'Inputs'!$E$105*E181</x:f>
        <x:v>5331.216138525207</x:v>
      </x:c>
      <x:c r="G181" s="42" t="n">
        <x:f>IF(D116&gt;'Inputs'!$E$55,'Inputs'!$E$54*E181,0)</x:f>
        <x:v>1214.039318674057</x:v>
      </x:c>
      <x:c r="H181" s="42" t="n">
        <x:f>(MAX('Inputs'!$E$109,D181*'Inputs'!$E$110)+MAX('Inputs'!$E$111,D181*'Inputs'!$E$112))/12</x:f>
        <x:v>305.6666666666667</x:v>
      </x:c>
      <x:c r="I181" s="35" t="n">
        <x:f>K116-L116-F181-G181-H181-F246-H246</x:f>
        <x:v>11612.070955933275</x:v>
      </x:c>
      <x:c r="J181" s="44" t="n">
        <x:f>IF(C181&gt;='Inputs'!$E$47,1,IF(C181&lt;=3,0,IF(C181&lt;=6,0.3,0.6)))</x:f>
        <x:v>1</x:v>
      </x:c>
      <x:c r="K181" s="42" t="n">
        <x:f>'Inputs'!$E$45*J181</x:f>
        <x:v>5000</x:v>
      </x:c>
      <x:c r="L181" s="42" t="n">
        <x:f>MIN(K181/(1-'Inputs'!$E$46),MAX(0,I181-'Inputs'!$E$48))</x:f>
        <x:v>6944.444444444444</x:v>
      </x:c>
      <x:c r="M181" s="42" t="n">
        <x:f>L181*(1-'Inputs'!$E$46)</x:f>
        <x:v>5000</x:v>
      </x:c>
      <x:c r="N181" s="42" t="n">
        <x:f>MAX(0,'Inputs'!$E$45-M181)</x:f>
        <x:v>0</x:v>
      </x:c>
      <x:c r="O181" s="42" t="n">
        <x:f>'Inputs'!$E$48</x:f>
        <x:v>500</x:v>
      </x:c>
      <x:c r="P181" s="35" t="n">
        <x:f>I181-L181-O181</x:f>
        <x:v>4167.626511488831</x:v>
      </x:c>
      <x:c r="Q181" s="35" t="n">
        <x:f>Q180+P181</x:f>
        <x:v>13373.772014590068</x:v>
      </x:c>
      <x:c r="R181" s="42" t="n">
        <x:f>R180+IF(P181&lt;0,P181,P181*'Inputs'!$E$52)</x:f>
        <x:v>-4366.168264210079</x:v>
      </x:c>
      <x:c r="S181" s="42" t="n">
        <x:f>IF(C181&lt;='Inputs'!$E$50,R181,0)</x:f>
        <x:v>0</x:v>
      </x:c>
    </x:row>
    <x:row r="182" ht="22" customHeight="1">
      <x:c r="A182" s="1"/>
      <x:c r="B182" s="1"/>
      <x:c r="C182" s="1" t="n">
        <x:v>24</x:v>
      </x:c>
      <x:c r="D182" s="51" t="n">
        <x:f>MAX(D$94:D117)</x:f>
        <x:v>180</x:v>
      </x:c>
      <x:c r="E182" s="52" t="n">
        <x:f>(1+'Inputs'!$E$56)^((C182-1)/12)</x:f>
        <x:v>1.0582899714331224</x:v>
      </x:c>
      <x:c r="F182" s="42" t="n">
        <x:f>'Inputs'!$E$105*E182</x:f>
        <x:v>5344.364355737268</x:v>
      </x:c>
      <x:c r="G182" s="42" t="n">
        <x:f>IF(D117&gt;'Inputs'!$E$55,'Inputs'!$E$54*E182,0)</x:f>
        <x:v>1217.0334671480907</x:v>
      </x:c>
      <x:c r="H182" s="42" t="n">
        <x:f>(MAX('Inputs'!$E$109,D182*'Inputs'!$E$110)+MAX('Inputs'!$E$111,D182*'Inputs'!$E$112))/12</x:f>
        <x:v>314.99999999999994</x:v>
      </x:c>
      <x:c r="I182" s="35" t="n">
        <x:f>K117-L117-F182-G182-H182-F247-H247</x:f>
        <x:v>12169.133390247176</x:v>
      </x:c>
      <x:c r="J182" s="44" t="n">
        <x:f>IF(C182&gt;='Inputs'!$E$47,1,IF(C182&lt;=3,0,IF(C182&lt;=6,0.3,0.6)))</x:f>
        <x:v>1</x:v>
      </x:c>
      <x:c r="K182" s="42" t="n">
        <x:f>'Inputs'!$E$45*J182</x:f>
        <x:v>5000</x:v>
      </x:c>
      <x:c r="L182" s="42" t="n">
        <x:f>MIN(K182/(1-'Inputs'!$E$46),MAX(0,I182-'Inputs'!$E$48))</x:f>
        <x:v>6944.444444444444</x:v>
      </x:c>
      <x:c r="M182" s="42" t="n">
        <x:f>L182*(1-'Inputs'!$E$46)</x:f>
        <x:v>5000</x:v>
      </x:c>
      <x:c r="N182" s="42" t="n">
        <x:f>MAX(0,'Inputs'!$E$45-M182)</x:f>
        <x:v>0</x:v>
      </x:c>
      <x:c r="O182" s="42" t="n">
        <x:f>'Inputs'!$E$48</x:f>
        <x:v>500</x:v>
      </x:c>
      <x:c r="P182" s="35" t="n">
        <x:f>I182-L182-O182</x:f>
        <x:v>4724.688945802732</x:v>
      </x:c>
      <x:c r="Q182" s="35" t="n">
        <x:f>Q181+P182</x:f>
        <x:v>18098.4609603928</x:v>
      </x:c>
      <x:c r="R182" s="42" t="n">
        <x:f>R181+IF(P182&lt;0,P182,P182*'Inputs'!$E$52)</x:f>
        <x:v>-4366.168264210079</x:v>
      </x:c>
      <x:c r="S182" s="42" t="n">
        <x:f>IF(C182&lt;='Inputs'!$E$50,R182,0)</x:f>
        <x:v>0</x:v>
      </x:c>
    </x:row>
    <x:row r="183" ht="22" customHeight="1">
      <x:c r="A183" s="1"/>
      <x:c r="B183" s="1"/>
      <x:c r="C183" s="1" t="n">
        <x:v>25</x:v>
      </x:c>
      <x:c r="D183" s="51" t="n">
        <x:f>MAX(D$94:D118)</x:f>
        <x:v>181.66666666666666</x:v>
      </x:c>
      <x:c r="E183" s="52" t="n">
        <x:f>(1+'Inputs'!$E$56)^((C183-1)/12)</x:f>
        <x:v>1.0609</x:v>
      </x:c>
      <x:c r="F183" s="42" t="n">
        <x:f>'Inputs'!$E$105*E183</x:f>
        <x:v>5357.545</x:v>
      </x:c>
      <x:c r="G183" s="42" t="n">
        <x:f>IF(D118&gt;'Inputs'!$E$55,'Inputs'!$E$54*E183,0)</x:f>
        <x:v>1220.0349999999999</x:v>
      </x:c>
      <x:c r="H183" s="42" t="n">
        <x:f>(MAX('Inputs'!$E$109,D183*'Inputs'!$E$110)+MAX('Inputs'!$E$111,D183*'Inputs'!$E$112))/12</x:f>
        <x:v>317.91666666666663</x:v>
      </x:c>
      <x:c r="I183" s="35" t="n">
        <x:f>K118-L118-F183-G183-H183-F248-H248</x:f>
        <x:v>12332.077713132534</x:v>
      </x:c>
      <x:c r="J183" s="44" t="n">
        <x:f>IF(C183&gt;='Inputs'!$E$47,1,IF(C183&lt;=3,0,IF(C183&lt;=6,0.3,0.6)))</x:f>
        <x:v>1</x:v>
      </x:c>
      <x:c r="K183" s="42" t="n">
        <x:f>'Inputs'!$E$45*J183</x:f>
        <x:v>5000</x:v>
      </x:c>
      <x:c r="L183" s="42" t="n">
        <x:f>MIN(K183/(1-'Inputs'!$E$46),MAX(0,I183-'Inputs'!$E$48))</x:f>
        <x:v>6944.444444444444</x:v>
      </x:c>
      <x:c r="M183" s="42" t="n">
        <x:f>L183*(1-'Inputs'!$E$46)</x:f>
        <x:v>5000</x:v>
      </x:c>
      <x:c r="N183" s="42" t="n">
        <x:f>MAX(0,'Inputs'!$E$45-M183)</x:f>
        <x:v>0</x:v>
      </x:c>
      <x:c r="O183" s="42" t="n">
        <x:f>'Inputs'!$E$48</x:f>
        <x:v>500</x:v>
      </x:c>
      <x:c r="P183" s="35" t="n">
        <x:f>I183-L183-O183</x:f>
        <x:v>4887.63326868809</x:v>
      </x:c>
      <x:c r="Q183" s="35" t="n">
        <x:f>Q182+P183</x:f>
        <x:v>22986.09422908089</x:v>
      </x:c>
      <x:c r="R183" s="42" t="n">
        <x:f>R182+IF(P183&lt;0,P183,P183*'Inputs'!$E$52)</x:f>
        <x:v>-4366.168264210079</x:v>
      </x:c>
      <x:c r="S183" s="42" t="n">
        <x:f>IF(C183&lt;='Inputs'!$E$50,R183,0)</x:f>
        <x:v>0</x:v>
      </x:c>
    </x:row>
    <x:row r="184" ht="22" customHeight="1">
      <x:c r="A184" s="1"/>
      <x:c r="B184" s="1"/>
      <x:c r="C184" s="1" t="n">
        <x:v>26</x:v>
      </x:c>
      <x:c r="D184" s="51" t="n">
        <x:f>MAX(D$94:D119)</x:f>
        <x:v>183.33333333333334</x:v>
      </x:c>
      <x:c r="E184" s="52" t="n">
        <x:f>(1+'Inputs'!$E$56)^((C184-1)/12)</x:f>
        <x:v>1.0635164656014369</x:v>
      </x:c>
      <x:c r="F184" s="42" t="n">
        <x:f>'Inputs'!$E$105*E184</x:f>
        <x:v>5370.758151287257</x:v>
      </x:c>
      <x:c r="G184" s="42" t="n">
        <x:f>IF(D119&gt;'Inputs'!$E$55,'Inputs'!$E$54*E184,0)</x:f>
        <x:v>1223.0439354416524</x:v>
      </x:c>
      <x:c r="H184" s="42" t="n">
        <x:f>(MAX('Inputs'!$E$109,D184*'Inputs'!$E$110)+MAX('Inputs'!$E$111,D184*'Inputs'!$E$112))/12</x:f>
        <x:v>320.8333333333333</x:v>
      </x:c>
      <x:c r="I184" s="35" t="n">
        <x:f>K119-L119-F184-G184-H184-F249-H249</x:f>
        <x:v>12494.982126403624</x:v>
      </x:c>
      <x:c r="J184" s="44" t="n">
        <x:f>IF(C184&gt;='Inputs'!$E$47,1,IF(C184&lt;=3,0,IF(C184&lt;=6,0.3,0.6)))</x:f>
        <x:v>1</x:v>
      </x:c>
      <x:c r="K184" s="42" t="n">
        <x:f>'Inputs'!$E$45*J184</x:f>
        <x:v>5000</x:v>
      </x:c>
      <x:c r="L184" s="42" t="n">
        <x:f>MIN(K184/(1-'Inputs'!$E$46),MAX(0,I184-'Inputs'!$E$48))</x:f>
        <x:v>6944.444444444444</x:v>
      </x:c>
      <x:c r="M184" s="42" t="n">
        <x:f>L184*(1-'Inputs'!$E$46)</x:f>
        <x:v>5000</x:v>
      </x:c>
      <x:c r="N184" s="42" t="n">
        <x:f>MAX(0,'Inputs'!$E$45-M184)</x:f>
        <x:v>0</x:v>
      </x:c>
      <x:c r="O184" s="42" t="n">
        <x:f>'Inputs'!$E$48</x:f>
        <x:v>500</x:v>
      </x:c>
      <x:c r="P184" s="35" t="n">
        <x:f>I184-L184-O184</x:f>
        <x:v>5050.537681959179</x:v>
      </x:c>
      <x:c r="Q184" s="35" t="n">
        <x:f>Q183+P184</x:f>
        <x:v>28036.63191104007</x:v>
      </x:c>
      <x:c r="R184" s="42" t="n">
        <x:f>R183+IF(P184&lt;0,P184,P184*'Inputs'!$E$52)</x:f>
        <x:v>-4366.168264210079</x:v>
      </x:c>
      <x:c r="S184" s="42" t="n">
        <x:f>IF(C184&lt;='Inputs'!$E$50,R184,0)</x:f>
        <x:v>0</x:v>
      </x:c>
    </x:row>
    <x:row r="185" ht="22" customHeight="1">
      <x:c r="A185" s="1"/>
      <x:c r="B185" s="1"/>
      <x:c r="C185" s="1" t="n">
        <x:v>27</x:v>
      </x:c>
      <x:c r="D185" s="51" t="n">
        <x:f>MAX(D$94:D120)</x:f>
        <x:v>185</x:v>
      </x:c>
      <x:c r="E185" s="52" t="n">
        <x:f>(1+'Inputs'!$E$56)^((C185-1)/12)</x:f>
        <x:v>1.066139384112897</x:v>
      </x:c>
      <x:c r="F185" s="42" t="n">
        <x:f>'Inputs'!$E$105*E185</x:f>
        <x:v>5384.00388977013</x:v>
      </x:c>
      <x:c r="G185" s="42" t="n">
        <x:f>IF(D120&gt;'Inputs'!$E$55,'Inputs'!$E$54*E185,0)</x:f>
        <x:v>1226.0602917298315</x:v>
      </x:c>
      <x:c r="H185" s="42" t="n">
        <x:f>(MAX('Inputs'!$E$109,D185*'Inputs'!$E$110)+MAX('Inputs'!$E$111,D185*'Inputs'!$E$112))/12</x:f>
        <x:v>323.74999999999994</x:v>
      </x:c>
      <x:c r="I185" s="35" t="n">
        <x:f>K120-L120-F185-G185-H185-F250-H250</x:f>
        <x:v>12657.846531632571</x:v>
      </x:c>
      <x:c r="J185" s="44" t="n">
        <x:f>IF(C185&gt;='Inputs'!$E$47,1,IF(C185&lt;=3,0,IF(C185&lt;=6,0.3,0.6)))</x:f>
        <x:v>1</x:v>
      </x:c>
      <x:c r="K185" s="42" t="n">
        <x:f>'Inputs'!$E$45*J185</x:f>
        <x:v>5000</x:v>
      </x:c>
      <x:c r="L185" s="42" t="n">
        <x:f>MIN(K185/(1-'Inputs'!$E$46),MAX(0,I185-'Inputs'!$E$48))</x:f>
        <x:v>6944.444444444444</x:v>
      </x:c>
      <x:c r="M185" s="42" t="n">
        <x:f>L185*(1-'Inputs'!$E$46)</x:f>
        <x:v>5000</x:v>
      </x:c>
      <x:c r="N185" s="42" t="n">
        <x:f>MAX(0,'Inputs'!$E$45-M185)</x:f>
        <x:v>0</x:v>
      </x:c>
      <x:c r="O185" s="42" t="n">
        <x:f>'Inputs'!$E$48</x:f>
        <x:v>500</x:v>
      </x:c>
      <x:c r="P185" s="35" t="n">
        <x:f>I185-L185-O185</x:f>
        <x:v>5213.402087188127</x:v>
      </x:c>
      <x:c r="Q185" s="35" t="n">
        <x:f>Q184+P185</x:f>
        <x:v>33250.033998228195</x:v>
      </x:c>
      <x:c r="R185" s="42" t="n">
        <x:f>R184+IF(P185&lt;0,P185,P185*'Inputs'!$E$52)</x:f>
        <x:v>-4366.168264210079</x:v>
      </x:c>
      <x:c r="S185" s="42" t="n">
        <x:f>IF(C185&lt;='Inputs'!$E$50,R185,0)</x:f>
        <x:v>0</x:v>
      </x:c>
    </x:row>
    <x:row r="186" ht="22" customHeight="1">
      <x:c r="A186" s="1"/>
      <x:c r="B186" s="1"/>
      <x:c r="C186" s="1" t="n">
        <x:v>28</x:v>
      </x:c>
      <x:c r="D186" s="51" t="n">
        <x:f>MAX(D$94:D121)</x:f>
        <x:v>186.66666666666666</x:v>
      </x:c>
      <x:c r="E186" s="52" t="n">
        <x:f>(1+'Inputs'!$E$56)^((C186-1)/12)</x:f>
        <x:v>1.0687687714489968</x:v>
      </x:c>
      <x:c r="F186" s="42" t="n">
        <x:f>'Inputs'!$E$105*E186</x:f>
        <x:v>5397.282295817434</x:v>
      </x:c>
      <x:c r="G186" s="42" t="n">
        <x:f>IF(D121&gt;'Inputs'!$E$55,'Inputs'!$E$54*E186,0)</x:f>
        <x:v>1229.0840871663463</x:v>
      </x:c>
      <x:c r="H186" s="42" t="n">
        <x:f>(MAX('Inputs'!$E$109,D186*'Inputs'!$E$110)+MAX('Inputs'!$E$111,D186*'Inputs'!$E$112))/12</x:f>
        <x:v>326.66666666666663</x:v>
      </x:c>
      <x:c r="I186" s="35" t="n">
        <x:f>K121-L121-F186-G186-H186-F251-H251</x:f>
        <x:v>12820.670830148754</x:v>
      </x:c>
      <x:c r="J186" s="44" t="n">
        <x:f>IF(C186&gt;='Inputs'!$E$47,1,IF(C186&lt;=3,0,IF(C186&lt;=6,0.3,0.6)))</x:f>
        <x:v>1</x:v>
      </x:c>
      <x:c r="K186" s="42" t="n">
        <x:f>'Inputs'!$E$45*J186</x:f>
        <x:v>5000</x:v>
      </x:c>
      <x:c r="L186" s="42" t="n">
        <x:f>MIN(K186/(1-'Inputs'!$E$46),MAX(0,I186-'Inputs'!$E$48))</x:f>
        <x:v>6944.444444444444</x:v>
      </x:c>
      <x:c r="M186" s="42" t="n">
        <x:f>L186*(1-'Inputs'!$E$46)</x:f>
        <x:v>5000</x:v>
      </x:c>
      <x:c r="N186" s="42" t="n">
        <x:f>MAX(0,'Inputs'!$E$45-M186)</x:f>
        <x:v>0</x:v>
      </x:c>
      <x:c r="O186" s="42" t="n">
        <x:f>'Inputs'!$E$48</x:f>
        <x:v>500</x:v>
      </x:c>
      <x:c r="P186" s="35" t="n">
        <x:f>I186-L186-O186</x:f>
        <x:v>5376.22638570431</x:v>
      </x:c>
      <x:c r="Q186" s="35" t="n">
        <x:f>Q185+P186</x:f>
        <x:v>38626.2603839325</x:v>
      </x:c>
      <x:c r="R186" s="42" t="n">
        <x:f>R185+IF(P186&lt;0,P186,P186*'Inputs'!$E$52)</x:f>
        <x:v>-4366.168264210079</x:v>
      </x:c>
      <x:c r="S186" s="42" t="n">
        <x:f>IF(C186&lt;='Inputs'!$E$50,R186,0)</x:f>
        <x:v>0</x:v>
      </x:c>
    </x:row>
    <x:row r="187" ht="22" customHeight="1">
      <x:c r="A187" s="1"/>
      <x:c r="B187" s="1"/>
      <x:c r="C187" s="1" t="n">
        <x:v>29</x:v>
      </x:c>
      <x:c r="D187" s="51" t="n">
        <x:f>MAX(D$94:D122)</x:f>
        <x:v>188.33333333333334</x:v>
      </x:c>
      <x:c r="E187" s="52" t="n">
        <x:f>(1+'Inputs'!$E$56)^((C187-1)/12)</x:f>
        <x:v>1.0714046435636038</x:v>
      </x:c>
      <x:c r="F187" s="42" t="n">
        <x:f>'Inputs'!$E$105*E187</x:f>
        <x:v>5410.593449996199</x:v>
      </x:c>
      <x:c r="G187" s="42" t="n">
        <x:f>IF(D122&gt;'Inputs'!$E$55,'Inputs'!$E$54*E187,0)</x:f>
        <x:v>1232.1153400981443</x:v>
      </x:c>
      <x:c r="H187" s="42" t="n">
        <x:f>(MAX('Inputs'!$E$109,D187*'Inputs'!$E$110)+MAX('Inputs'!$E$111,D187*'Inputs'!$E$112))/12</x:f>
        <x:v>329.5833333333333</x:v>
      </x:c>
      <x:c r="I187" s="35" t="n">
        <x:f>K122-L122-F187-G187-H187-F252-H252</x:f>
        <x:v>12983.454923038193</x:v>
      </x:c>
      <x:c r="J187" s="44" t="n">
        <x:f>IF(C187&gt;='Inputs'!$E$47,1,IF(C187&lt;=3,0,IF(C187&lt;=6,0.3,0.6)))</x:f>
        <x:v>1</x:v>
      </x:c>
      <x:c r="K187" s="42" t="n">
        <x:f>'Inputs'!$E$45*J187</x:f>
        <x:v>5000</x:v>
      </x:c>
      <x:c r="L187" s="42" t="n">
        <x:f>MIN(K187/(1-'Inputs'!$E$46),MAX(0,I187-'Inputs'!$E$48))</x:f>
        <x:v>6944.444444444444</x:v>
      </x:c>
      <x:c r="M187" s="42" t="n">
        <x:f>L187*(1-'Inputs'!$E$46)</x:f>
        <x:v>5000</x:v>
      </x:c>
      <x:c r="N187" s="42" t="n">
        <x:f>MAX(0,'Inputs'!$E$45-M187)</x:f>
        <x:v>0</x:v>
      </x:c>
      <x:c r="O187" s="42" t="n">
        <x:f>'Inputs'!$E$48</x:f>
        <x:v>500</x:v>
      </x:c>
      <x:c r="P187" s="35" t="n">
        <x:f>I187-L187-O187</x:f>
        <x:v>5539.010478593748</x:v>
      </x:c>
      <x:c r="Q187" s="35" t="n">
        <x:f>Q186+P187</x:f>
        <x:v>44165.27086252625</x:v>
      </x:c>
      <x:c r="R187" s="42" t="n">
        <x:f>R186+IF(P187&lt;0,P187,P187*'Inputs'!$E$52)</x:f>
        <x:v>-4366.168264210079</x:v>
      </x:c>
      <x:c r="S187" s="42" t="n">
        <x:f>IF(C187&lt;='Inputs'!$E$50,R187,0)</x:f>
        <x:v>0</x:v>
      </x:c>
    </x:row>
    <x:row r="188" ht="22" customHeight="1">
      <x:c r="A188" s="1"/>
      <x:c r="B188" s="1"/>
      <x:c r="C188" s="1" t="n">
        <x:v>30</x:v>
      </x:c>
      <x:c r="D188" s="51" t="n">
        <x:f>MAX(D$94:D123)</x:f>
        <x:v>190</x:v>
      </x:c>
      <x:c r="E188" s="52" t="n">
        <x:f>(1+'Inputs'!$E$56)^((C188-1)/12)</x:f>
        <x:v>1.0740470164499303</x:v>
      </x:c>
      <x:c r="F188" s="42" t="n">
        <x:f>'Inputs'!$E$105*E188</x:f>
        <x:v>5423.9374330721475</x:v>
      </x:c>
      <x:c r="G188" s="42" t="n">
        <x:f>IF(D123&gt;'Inputs'!$E$55,'Inputs'!$E$54*E188,0)</x:f>
        <x:v>1235.1540689174199</x:v>
      </x:c>
      <x:c r="H188" s="42" t="n">
        <x:f>(MAX('Inputs'!$E$109,D188*'Inputs'!$E$110)+MAX('Inputs'!$E$111,D188*'Inputs'!$E$112))/12</x:f>
        <x:v>332.49999999999994</x:v>
      </x:c>
      <x:c r="I188" s="35" t="n">
        <x:f>K123-L123-F188-G188-H188-F253-H253</x:f>
        <x:v>13146.198711142964</x:v>
      </x:c>
      <x:c r="J188" s="44" t="n">
        <x:f>IF(C188&gt;='Inputs'!$E$47,1,IF(C188&lt;=3,0,IF(C188&lt;=6,0.3,0.6)))</x:f>
        <x:v>1</x:v>
      </x:c>
      <x:c r="K188" s="42" t="n">
        <x:f>'Inputs'!$E$45*J188</x:f>
        <x:v>5000</x:v>
      </x:c>
      <x:c r="L188" s="42" t="n">
        <x:f>MIN(K188/(1-'Inputs'!$E$46),MAX(0,I188-'Inputs'!$E$48))</x:f>
        <x:v>6944.444444444444</x:v>
      </x:c>
      <x:c r="M188" s="42" t="n">
        <x:f>L188*(1-'Inputs'!$E$46)</x:f>
        <x:v>5000</x:v>
      </x:c>
      <x:c r="N188" s="42" t="n">
        <x:f>MAX(0,'Inputs'!$E$45-M188)</x:f>
        <x:v>0</x:v>
      </x:c>
      <x:c r="O188" s="42" t="n">
        <x:f>'Inputs'!$E$48</x:f>
        <x:v>500</x:v>
      </x:c>
      <x:c r="P188" s="35" t="n">
        <x:f>I188-L188-O188</x:f>
        <x:v>5701.75426669852</x:v>
      </x:c>
      <x:c r="Q188" s="35" t="n">
        <x:f>Q187+P188</x:f>
        <x:v>49867.02512922477</x:v>
      </x:c>
      <x:c r="R188" s="42" t="n">
        <x:f>R187+IF(P188&lt;0,P188,P188*'Inputs'!$E$52)</x:f>
        <x:v>-4366.168264210079</x:v>
      </x:c>
      <x:c r="S188" s="42" t="n">
        <x:f>IF(C188&lt;='Inputs'!$E$50,R188,0)</x:f>
        <x:v>0</x:v>
      </x:c>
    </x:row>
    <x:row r="189" ht="22" customHeight="1">
      <x:c r="A189" s="1"/>
      <x:c r="B189" s="1"/>
      <x:c r="C189" s="1" t="n">
        <x:v>31</x:v>
      </x:c>
      <x:c r="D189" s="51" t="n">
        <x:f>MAX(D$94:D124)</x:f>
        <x:v>191.66666666666666</x:v>
      </x:c>
      <x:c r="E189" s="52" t="n">
        <x:f>(1+'Inputs'!$E$56)^((C189-1)/12)</x:f>
        <x:v>1.0766959061406336</x:v>
      </x:c>
      <x:c r="F189" s="42" t="n">
        <x:f>'Inputs'!$E$105*E189</x:f>
        <x:v>5437.3143260102</x:v>
      </x:c>
      <x:c r="G189" s="42" t="n">
        <x:f>IF(D124&gt;'Inputs'!$E$55,'Inputs'!$E$54*E189,0)</x:f>
        <x:v>1238.2002920617285</x:v>
      </x:c>
      <x:c r="H189" s="42" t="n">
        <x:f>(MAX('Inputs'!$E$109,D189*'Inputs'!$E$110)+MAX('Inputs'!$E$111,D189*'Inputs'!$E$112))/12</x:f>
        <x:v>335.41666666666663</x:v>
      </x:c>
      <x:c r="I189" s="35" t="n">
        <x:f>K124-L124-F189-G189-H189-F254-H254</x:f>
        <x:v>13308.902095060603</x:v>
      </x:c>
      <x:c r="J189" s="44" t="n">
        <x:f>IF(C189&gt;='Inputs'!$E$47,1,IF(C189&lt;=3,0,IF(C189&lt;=6,0.3,0.6)))</x:f>
        <x:v>1</x:v>
      </x:c>
      <x:c r="K189" s="42" t="n">
        <x:f>'Inputs'!$E$45*J189</x:f>
        <x:v>5000</x:v>
      </x:c>
      <x:c r="L189" s="42" t="n">
        <x:f>MIN(K189/(1-'Inputs'!$E$46),MAX(0,I189-'Inputs'!$E$48))</x:f>
        <x:v>6944.444444444444</x:v>
      </x:c>
      <x:c r="M189" s="42" t="n">
        <x:f>L189*(1-'Inputs'!$E$46)</x:f>
        <x:v>5000</x:v>
      </x:c>
      <x:c r="N189" s="42" t="n">
        <x:f>MAX(0,'Inputs'!$E$45-M189)</x:f>
        <x:v>0</x:v>
      </x:c>
      <x:c r="O189" s="42" t="n">
        <x:f>'Inputs'!$E$48</x:f>
        <x:v>500</x:v>
      </x:c>
      <x:c r="P189" s="35" t="n">
        <x:f>I189-L189-O189</x:f>
        <x:v>5864.457650616158</x:v>
      </x:c>
      <x:c r="Q189" s="35" t="n">
        <x:f>Q188+P189</x:f>
        <x:v>55731.48277984093</x:v>
      </x:c>
      <x:c r="R189" s="42" t="n">
        <x:f>R188+IF(P189&lt;0,P189,P189*'Inputs'!$E$52)</x:f>
        <x:v>-4366.168264210079</x:v>
      </x:c>
      <x:c r="S189" s="42" t="n">
        <x:f>IF(C189&lt;='Inputs'!$E$50,R189,0)</x:f>
        <x:v>0</x:v>
      </x:c>
    </x:row>
    <x:row r="190" ht="22" customHeight="1">
      <x:c r="A190" s="1"/>
      <x:c r="B190" s="1"/>
      <x:c r="C190" s="1" t="n">
        <x:v>32</x:v>
      </x:c>
      <x:c r="D190" s="51" t="n">
        <x:f>MAX(D$94:D125)</x:f>
        <x:v>193.33333333333334</x:v>
      </x:c>
      <x:c r="E190" s="52" t="n">
        <x:f>(1+'Inputs'!$E$56)^((C190-1)/12)</x:f>
        <x:v>1.0793513287079113</x:v>
      </x:c>
      <x:c r="F190" s="42" t="n">
        <x:f>'Inputs'!$E$105*E190</x:f>
        <x:v>5450.724209974952</x:v>
      </x:c>
      <x:c r="G190" s="42" t="n">
        <x:f>IF(D125&gt;'Inputs'!$E$55,'Inputs'!$E$54*E190,0)</x:f>
        <x:v>1241.254028014098</x:v>
      </x:c>
      <x:c r="H190" s="42" t="n">
        <x:f>(MAX('Inputs'!$E$109,D190*'Inputs'!$E$110)+MAX('Inputs'!$E$111,D190*'Inputs'!$E$112))/12</x:f>
        <x:v>338.3333333333333</x:v>
      </x:c>
      <x:c r="I190" s="35" t="n">
        <x:f>K125-L125-F190-G190-H190-F255-H255</x:f>
        <x:v>13471.564975143483</x:v>
      </x:c>
      <x:c r="J190" s="44" t="n">
        <x:f>IF(C190&gt;='Inputs'!$E$47,1,IF(C190&lt;=3,0,IF(C190&lt;=6,0.3,0.6)))</x:f>
        <x:v>1</x:v>
      </x:c>
      <x:c r="K190" s="42" t="n">
        <x:f>'Inputs'!$E$45*J190</x:f>
        <x:v>5000</x:v>
      </x:c>
      <x:c r="L190" s="42" t="n">
        <x:f>MIN(K190/(1-'Inputs'!$E$46),MAX(0,I190-'Inputs'!$E$48))</x:f>
        <x:v>6944.444444444444</x:v>
      </x:c>
      <x:c r="M190" s="42" t="n">
        <x:f>L190*(1-'Inputs'!$E$46)</x:f>
        <x:v>5000</x:v>
      </x:c>
      <x:c r="N190" s="42" t="n">
        <x:f>MAX(0,'Inputs'!$E$45-M190)</x:f>
        <x:v>0</x:v>
      </x:c>
      <x:c r="O190" s="42" t="n">
        <x:f>'Inputs'!$E$48</x:f>
        <x:v>500</x:v>
      </x:c>
      <x:c r="P190" s="35" t="n">
        <x:f>I190-L190-O190</x:f>
        <x:v>6027.120530699039</x:v>
      </x:c>
      <x:c r="Q190" s="35" t="n">
        <x:f>Q189+P190</x:f>
        <x:v>61758.60331053997</x:v>
      </x:c>
      <x:c r="R190" s="42" t="n">
        <x:f>R189+IF(P190&lt;0,P190,P190*'Inputs'!$E$52)</x:f>
        <x:v>-4366.168264210079</x:v>
      </x:c>
      <x:c r="S190" s="42" t="n">
        <x:f>IF(C190&lt;='Inputs'!$E$50,R190,0)</x:f>
        <x:v>0</x:v>
      </x:c>
    </x:row>
    <x:row r="191" ht="22" customHeight="1">
      <x:c r="A191" s="1"/>
      <x:c r="B191" s="1"/>
      <x:c r="C191" s="1" t="n">
        <x:v>33</x:v>
      </x:c>
      <x:c r="D191" s="51" t="n">
        <x:f>MAX(D$94:D126)</x:f>
        <x:v>195</x:v>
      </x:c>
      <x:c r="E191" s="52" t="n">
        <x:f>(1+'Inputs'!$E$56)^((C191-1)/12)</x:f>
        <x:v>1.0820133002635994</x:v>
      </x:c>
      <x:c r="F191" s="42" t="n">
        <x:f>'Inputs'!$E$105*E191</x:f>
        <x:v>5464.167166331177</x:v>
      </x:c>
      <x:c r="G191" s="42" t="n">
        <x:f>IF(D126&gt;'Inputs'!$E$55,'Inputs'!$E$54*E191,0)</x:f>
        <x:v>1244.3152953031392</x:v>
      </x:c>
      <x:c r="H191" s="42" t="n">
        <x:f>(MAX('Inputs'!$E$109,D191*'Inputs'!$E$110)+MAX('Inputs'!$E$111,D191*'Inputs'!$E$112))/12</x:f>
        <x:v>341.24999999999994</x:v>
      </x:c>
      <x:c r="I191" s="35" t="n">
        <x:f>K126-L126-F191-G191-H191-F256-H256</x:f>
        <x:v>13634.187251498219</x:v>
      </x:c>
      <x:c r="J191" s="44" t="n">
        <x:f>IF(C191&gt;='Inputs'!$E$47,1,IF(C191&lt;=3,0,IF(C191&lt;=6,0.3,0.6)))</x:f>
        <x:v>1</x:v>
      </x:c>
      <x:c r="K191" s="42" t="n">
        <x:f>'Inputs'!$E$45*J191</x:f>
        <x:v>5000</x:v>
      </x:c>
      <x:c r="L191" s="42" t="n">
        <x:f>MIN(K191/(1-'Inputs'!$E$46),MAX(0,I191-'Inputs'!$E$48))</x:f>
        <x:v>6944.444444444444</x:v>
      </x:c>
      <x:c r="M191" s="42" t="n">
        <x:f>L191*(1-'Inputs'!$E$46)</x:f>
        <x:v>5000</x:v>
      </x:c>
      <x:c r="N191" s="42" t="n">
        <x:f>MAX(0,'Inputs'!$E$45-M191)</x:f>
        <x:v>0</x:v>
      </x:c>
      <x:c r="O191" s="42" t="n">
        <x:f>'Inputs'!$E$48</x:f>
        <x:v>500</x:v>
      </x:c>
      <x:c r="P191" s="35" t="n">
        <x:f>I191-L191-O191</x:f>
        <x:v>6189.742807053774</x:v>
      </x:c>
      <x:c r="Q191" s="35" t="n">
        <x:f>Q190+P191</x:f>
        <x:v>67948.34611759374</x:v>
      </x:c>
      <x:c r="R191" s="42" t="n">
        <x:f>R190+IF(P191&lt;0,P191,P191*'Inputs'!$E$52)</x:f>
        <x:v>-4366.168264210079</x:v>
      </x:c>
      <x:c r="S191" s="42" t="n">
        <x:f>IF(C191&lt;='Inputs'!$E$50,R191,0)</x:f>
        <x:v>0</x:v>
      </x:c>
    </x:row>
    <x:row r="192" ht="22" customHeight="1">
      <x:c r="A192" s="1"/>
      <x:c r="B192" s="1"/>
      <x:c r="C192" s="1" t="n">
        <x:v>34</x:v>
      </x:c>
      <x:c r="D192" s="51" t="n">
        <x:f>MAX(D$94:D127)</x:f>
        <x:v>196.66666666666666</x:v>
      </x:c>
      <x:c r="E192" s="52" t="n">
        <x:f>(1+'Inputs'!$E$56)^((C192-1)/12)</x:f>
        <x:v>1.08468183695927</x:v>
      </x:c>
      <x:c r="F192" s="42" t="n">
        <x:f>'Inputs'!$E$105*E192</x:f>
        <x:v>5477.643276644313</x:v>
      </x:c>
      <x:c r="G192" s="42" t="n">
        <x:f>IF(D127&gt;'Inputs'!$E$55,'Inputs'!$E$54*E192,0)</x:f>
        <x:v>1247.3841125031604</x:v>
      </x:c>
      <x:c r="H192" s="42" t="n">
        <x:f>(MAX('Inputs'!$E$109,D192*'Inputs'!$E$110)+MAX('Inputs'!$E$111,D192*'Inputs'!$E$112))/12</x:f>
        <x:v>344.1666666666667</x:v>
      </x:c>
      <x:c r="I192" s="35" t="n">
        <x:f>K127-L127-F192-G192-H192-F257-H257</x:f>
        <x:v>13796.768823985056</x:v>
      </x:c>
      <x:c r="J192" s="44" t="n">
        <x:f>IF(C192&gt;='Inputs'!$E$47,1,IF(C192&lt;=3,0,IF(C192&lt;=6,0.3,0.6)))</x:f>
        <x:v>1</x:v>
      </x:c>
      <x:c r="K192" s="42" t="n">
        <x:f>'Inputs'!$E$45*J192</x:f>
        <x:v>5000</x:v>
      </x:c>
      <x:c r="L192" s="42" t="n">
        <x:f>MIN(K192/(1-'Inputs'!$E$46),MAX(0,I192-'Inputs'!$E$48))</x:f>
        <x:v>6944.444444444444</x:v>
      </x:c>
      <x:c r="M192" s="42" t="n">
        <x:f>L192*(1-'Inputs'!$E$46)</x:f>
        <x:v>5000</x:v>
      </x:c>
      <x:c r="N192" s="42" t="n">
        <x:f>MAX(0,'Inputs'!$E$45-M192)</x:f>
        <x:v>0</x:v>
      </x:c>
      <x:c r="O192" s="42" t="n">
        <x:f>'Inputs'!$E$48</x:f>
        <x:v>500</x:v>
      </x:c>
      <x:c r="P192" s="35" t="n">
        <x:f>I192-L192-O192</x:f>
        <x:v>6352.3243795406115</x:v>
      </x:c>
      <x:c r="Q192" s="35" t="n">
        <x:f>Q191+P192</x:f>
        <x:v>74300.67049713436</x:v>
      </x:c>
      <x:c r="R192" s="42" t="n">
        <x:f>R191+IF(P192&lt;0,P192,P192*'Inputs'!$E$52)</x:f>
        <x:v>-4366.168264210079</x:v>
      </x:c>
      <x:c r="S192" s="42" t="n">
        <x:f>IF(C192&lt;='Inputs'!$E$50,R192,0)</x:f>
        <x:v>0</x:v>
      </x:c>
    </x:row>
    <x:row r="193" ht="22" customHeight="1">
      <x:c r="A193" s="1"/>
      <x:c r="B193" s="1"/>
      <x:c r="C193" s="1" t="n">
        <x:v>35</x:v>
      </x:c>
      <x:c r="D193" s="51" t="n">
        <x:f>MAX(D$94:D128)</x:f>
        <x:v>198.33333333333334</x:v>
      </x:c>
      <x:c r="E193" s="52" t="n">
        <x:f>(1+'Inputs'!$E$56)^((C193-1)/12)</x:f>
        <x:v>1.0873569549863293</x:v>
      </x:c>
      <x:c r="F193" s="42" t="n">
        <x:f>'Inputs'!$E$105*E193</x:f>
        <x:v>5491.152622680963</x:v>
      </x:c>
      <x:c r="G193" s="42" t="n">
        <x:f>IF(D128&gt;'Inputs'!$E$55,'Inputs'!$E$54*E193,0)</x:f>
        <x:v>1250.4604982342787</x:v>
      </x:c>
      <x:c r="H193" s="42" t="n">
        <x:f>(MAX('Inputs'!$E$109,D193*'Inputs'!$E$110)+MAX('Inputs'!$E$111,D193*'Inputs'!$E$112))/12</x:f>
        <x:v>347.0833333333333</x:v>
      </x:c>
      <x:c r="I193" s="35" t="n">
        <x:f>K128-L128-F193-G193-H193-F258-H258</x:f>
        <x:v>13959.309592217292</x:v>
      </x:c>
      <x:c r="J193" s="44" t="n">
        <x:f>IF(C193&gt;='Inputs'!$E$47,1,IF(C193&lt;=3,0,IF(C193&lt;=6,0.3,0.6)))</x:f>
        <x:v>1</x:v>
      </x:c>
      <x:c r="K193" s="42" t="n">
        <x:f>'Inputs'!$E$45*J193</x:f>
        <x:v>5000</x:v>
      </x:c>
      <x:c r="L193" s="42" t="n">
        <x:f>MIN(K193/(1-'Inputs'!$E$46),MAX(0,I193-'Inputs'!$E$48))</x:f>
        <x:v>6944.444444444444</x:v>
      </x:c>
      <x:c r="M193" s="42" t="n">
        <x:f>L193*(1-'Inputs'!$E$46)</x:f>
        <x:v>5000</x:v>
      </x:c>
      <x:c r="N193" s="42" t="n">
        <x:f>MAX(0,'Inputs'!$E$45-M193)</x:f>
        <x:v>0</x:v>
      </x:c>
      <x:c r="O193" s="42" t="n">
        <x:f>'Inputs'!$E$48</x:f>
        <x:v>500</x:v>
      </x:c>
      <x:c r="P193" s="35" t="n">
        <x:f>I193-L193-O193</x:f>
        <x:v>6514.865147772848</x:v>
      </x:c>
      <x:c r="Q193" s="35" t="n">
        <x:f>Q192+P193</x:f>
        <x:v>80815.5356449072</x:v>
      </x:c>
      <x:c r="R193" s="42" t="n">
        <x:f>R192+IF(P193&lt;0,P193,P193*'Inputs'!$E$52)</x:f>
        <x:v>-4366.168264210079</x:v>
      </x:c>
      <x:c r="S193" s="42" t="n">
        <x:f>IF(C193&lt;='Inputs'!$E$50,R193,0)</x:f>
        <x:v>0</x:v>
      </x:c>
    </x:row>
    <x:row r="194" ht="22" customHeight="1">
      <x:c r="A194" s="1"/>
      <x:c r="B194" s="1"/>
      <x:c r="C194" s="1" t="n">
        <x:v>36</x:v>
      </x:c>
      <x:c r="D194" s="51" t="n">
        <x:f>MAX(D$94:D129)</x:f>
        <x:v>200</x:v>
      </x:c>
      <x:c r="E194" s="52" t="n">
        <x:f>(1+'Inputs'!$E$56)^((C194-1)/12)</x:f>
        <x:v>1.0900386705761163</x:v>
      </x:c>
      <x:c r="F194" s="42" t="n">
        <x:f>'Inputs'!$E$105*E194</x:f>
        <x:v>5504.695286409387</x:v>
      </x:c>
      <x:c r="G194" s="42" t="n">
        <x:f>IF(D129&gt;'Inputs'!$E$55,'Inputs'!$E$54*E194,0)</x:f>
        <x:v>1253.5444711625337</x:v>
      </x:c>
      <x:c r="H194" s="42" t="n">
        <x:f>(MAX('Inputs'!$E$109,D194*'Inputs'!$E$110)+MAX('Inputs'!$E$111,D194*'Inputs'!$E$112))/12</x:f>
        <x:v>350</x:v>
      </x:c>
      <x:c r="I194" s="35" t="n">
        <x:f>K129-L129-F194-G194-H194-F259-H259</x:f>
        <x:v>14121.809455560613</x:v>
      </x:c>
      <x:c r="J194" s="44" t="n">
        <x:f>IF(C194&gt;='Inputs'!$E$47,1,IF(C194&lt;=3,0,IF(C194&lt;=6,0.3,0.6)))</x:f>
        <x:v>1</x:v>
      </x:c>
      <x:c r="K194" s="42" t="n">
        <x:f>'Inputs'!$E$45*J194</x:f>
        <x:v>5000</x:v>
      </x:c>
      <x:c r="L194" s="42" t="n">
        <x:f>MIN(K194/(1-'Inputs'!$E$46),MAX(0,I194-'Inputs'!$E$48))</x:f>
        <x:v>6944.444444444444</x:v>
      </x:c>
      <x:c r="M194" s="42" t="n">
        <x:f>L194*(1-'Inputs'!$E$46)</x:f>
        <x:v>5000</x:v>
      </x:c>
      <x:c r="N194" s="42" t="n">
        <x:f>MAX(0,'Inputs'!$E$45-M194)</x:f>
        <x:v>0</x:v>
      </x:c>
      <x:c r="O194" s="42" t="n">
        <x:f>'Inputs'!$E$48</x:f>
        <x:v>500</x:v>
      </x:c>
      <x:c r="P194" s="35" t="n">
        <x:f>I194-L194-O194</x:f>
        <x:v>6677.365011116169</x:v>
      </x:c>
      <x:c r="Q194" s="35" t="n">
        <x:f>Q193+P194</x:f>
        <x:v>87492.90065602337</x:v>
      </x:c>
      <x:c r="R194" s="42" t="n">
        <x:f>R193+IF(P194&lt;0,P194,P194*'Inputs'!$E$52)</x:f>
        <x:v>-4366.168264210079</x:v>
      </x:c>
      <x:c r="S194" s="42" t="n">
        <x:f>IF(C194&lt;='Inputs'!$E$50,R194,0)</x:f>
        <x:v>0</x:v>
      </x:c>
    </x:row>
    <x:row r="195" ht="22" customHeight="1">
      <x:c r="A195" s="1"/>
      <x:c r="B195" s="1"/>
      <x:c r="C195" s="1" t="n">
        <x:v>37</x:v>
      </x:c>
      <x:c r="D195" s="51" t="n">
        <x:f>MAX(D$94:D130)</x:f>
        <x:v>201.66666666666666</x:v>
      </x:c>
      <x:c r="E195" s="52" t="n">
        <x:f>(1+'Inputs'!$E$56)^((C195-1)/12)</x:f>
        <x:v>1.092727</x:v>
      </x:c>
      <x:c r="F195" s="42" t="n">
        <x:f>'Inputs'!$E$105*E195</x:f>
        <x:v>5518.27135</x:v>
      </x:c>
      <x:c r="G195" s="42" t="n">
        <x:f>IF(D130&gt;'Inputs'!$E$55,'Inputs'!$E$54*E195,0)</x:f>
        <x:v>1256.63605</x:v>
      </x:c>
      <x:c r="H195" s="42" t="n">
        <x:f>(MAX('Inputs'!$E$109,D195*'Inputs'!$E$110)+MAX('Inputs'!$E$111,D195*'Inputs'!$E$112))/12</x:f>
        <x:v>352.9166666666667</x:v>
      </x:c>
      <x:c r="I195" s="35" t="n">
        <x:f>K130-L130-F195-G195-H195-F260-H260</x:f>
        <x:v>14284.268313132534</x:v>
      </x:c>
      <x:c r="J195" s="44" t="n">
        <x:f>IF(C195&gt;='Inputs'!$E$47,1,IF(C195&lt;=3,0,IF(C195&lt;=6,0.3,0.6)))</x:f>
        <x:v>1</x:v>
      </x:c>
      <x:c r="K195" s="42" t="n">
        <x:f>'Inputs'!$E$45*J195</x:f>
        <x:v>5000</x:v>
      </x:c>
      <x:c r="L195" s="42" t="n">
        <x:f>MIN(K195/(1-'Inputs'!$E$46),MAX(0,I195-'Inputs'!$E$48))</x:f>
        <x:v>6944.444444444444</x:v>
      </x:c>
      <x:c r="M195" s="42" t="n">
        <x:f>L195*(1-'Inputs'!$E$46)</x:f>
        <x:v>5000</x:v>
      </x:c>
      <x:c r="N195" s="42" t="n">
        <x:f>MAX(0,'Inputs'!$E$45-M195)</x:f>
        <x:v>0</x:v>
      </x:c>
      <x:c r="O195" s="42" t="n">
        <x:f>'Inputs'!$E$48</x:f>
        <x:v>500</x:v>
      </x:c>
      <x:c r="P195" s="35" t="n">
        <x:f>I195-L195-O195</x:f>
        <x:v>6839.8238686880895</x:v>
      </x:c>
      <x:c r="Q195" s="35" t="n">
        <x:f>Q194+P195</x:f>
        <x:v>94332.72452471146</x:v>
      </x:c>
      <x:c r="R195" s="42" t="n">
        <x:f>R194+IF(P195&lt;0,P195,P195*'Inputs'!$E$52)</x:f>
        <x:v>-4366.168264210079</x:v>
      </x:c>
      <x:c r="S195" s="42" t="n">
        <x:f>IF(C195&lt;='Inputs'!$E$50,R195,0)</x:f>
        <x:v>0</x:v>
      </x:c>
    </x:row>
    <x:row r="196" ht="22" customHeight="1">
      <x:c r="A196" s="1"/>
      <x:c r="B196" s="1"/>
      <x:c r="C196" s="1" t="n">
        <x:v>38</x:v>
      </x:c>
      <x:c r="D196" s="51" t="n">
        <x:f>MAX(D$94:D131)</x:f>
        <x:v>203.33333333333334</x:v>
      </x:c>
      <x:c r="E196" s="52" t="n">
        <x:f>(1+'Inputs'!$E$56)^((C196-1)/12)</x:f>
        <x:v>1.09542195956948</x:v>
      </x:c>
      <x:c r="F196" s="42" t="n">
        <x:f>'Inputs'!$E$105*E196</x:f>
        <x:v>5531.880895825874</x:v>
      </x:c>
      <x:c r="G196" s="42" t="n">
        <x:f>IF(D131&gt;'Inputs'!$E$55,'Inputs'!$E$54*E196,0)</x:f>
        <x:v>1259.7352535049022</x:v>
      </x:c>
      <x:c r="H196" s="42" t="n">
        <x:f>(MAX('Inputs'!$E$109,D196*'Inputs'!$E$110)+MAX('Inputs'!$E$111,D196*'Inputs'!$E$112))/12</x:f>
        <x:v>355.8333333333333</x:v>
      </x:c>
      <x:c r="I196" s="35" t="n">
        <x:f>K131-L131-F196-G196-H196-F261-H261</x:f>
        <x:v>14446.686063801755</x:v>
      </x:c>
      <x:c r="J196" s="44" t="n">
        <x:f>IF(C196&gt;='Inputs'!$E$47,1,IF(C196&lt;=3,0,IF(C196&lt;=6,0.3,0.6)))</x:f>
        <x:v>1</x:v>
      </x:c>
      <x:c r="K196" s="42" t="n">
        <x:f>'Inputs'!$E$45*J196</x:f>
        <x:v>5000</x:v>
      </x:c>
      <x:c r="L196" s="42" t="n">
        <x:f>MIN(K196/(1-'Inputs'!$E$46),MAX(0,I196-'Inputs'!$E$48))</x:f>
        <x:v>6944.444444444444</x:v>
      </x:c>
      <x:c r="M196" s="42" t="n">
        <x:f>L196*(1-'Inputs'!$E$46)</x:f>
        <x:v>5000</x:v>
      </x:c>
      <x:c r="N196" s="42" t="n">
        <x:f>MAX(0,'Inputs'!$E$45-M196)</x:f>
        <x:v>0</x:v>
      </x:c>
      <x:c r="O196" s="42" t="n">
        <x:f>'Inputs'!$E$48</x:f>
        <x:v>500</x:v>
      </x:c>
      <x:c r="P196" s="35" t="n">
        <x:f>I196-L196-O196</x:f>
        <x:v>7002.241619357311</x:v>
      </x:c>
      <x:c r="Q196" s="35" t="n">
        <x:f>Q195+P196</x:f>
        <x:v>101334.96614406878</x:v>
      </x:c>
      <x:c r="R196" s="42" t="n">
        <x:f>R195+IF(P196&lt;0,P196,P196*'Inputs'!$E$52)</x:f>
        <x:v>-4366.168264210079</x:v>
      </x:c>
      <x:c r="S196" s="42" t="n">
        <x:f>IF(C196&lt;='Inputs'!$E$50,R196,0)</x:f>
        <x:v>0</x:v>
      </x:c>
    </x:row>
    <x:row r="197" ht="22" customHeight="1">
      <x:c r="A197" s="1"/>
      <x:c r="B197" s="1"/>
      <x:c r="C197" s="1" t="n">
        <x:v>39</x:v>
      </x:c>
      <x:c r="D197" s="51" t="n">
        <x:f>MAX(D$94:D132)</x:f>
        <x:v>205</x:v>
      </x:c>
      <x:c r="E197" s="52" t="n">
        <x:f>(1+'Inputs'!$E$56)^((C197-1)/12)</x:f>
        <x:v>1.0981235656362838</x:v>
      </x:c>
      <x:c r="F197" s="42" t="n">
        <x:f>'Inputs'!$E$105*E197</x:f>
        <x:v>5545.5240064632335</x:v>
      </x:c>
      <x:c r="G197" s="42" t="n">
        <x:f>IF(D132&gt;'Inputs'!$E$55,'Inputs'!$E$54*E197,0)</x:f>
        <x:v>1262.8421004817264</x:v>
      </x:c>
      <x:c r="H197" s="42" t="n">
        <x:f>(MAX('Inputs'!$E$109,D197*'Inputs'!$E$110)+MAX('Inputs'!$E$111,D197*'Inputs'!$E$112))/12</x:f>
        <x:v>358.75</x:v>
      </x:c>
      <x:c r="I197" s="35" t="n">
        <x:f>K132-L132-F197-G197-H197-F262-H262</x:f>
        <x:v>14609.062606187572</x:v>
      </x:c>
      <x:c r="J197" s="44" t="n">
        <x:f>IF(C197&gt;='Inputs'!$E$47,1,IF(C197&lt;=3,0,IF(C197&lt;=6,0.3,0.6)))</x:f>
        <x:v>1</x:v>
      </x:c>
      <x:c r="K197" s="42" t="n">
        <x:f>'Inputs'!$E$45*J197</x:f>
        <x:v>5000</x:v>
      </x:c>
      <x:c r="L197" s="42" t="n">
        <x:f>MIN(K197/(1-'Inputs'!$E$46),MAX(0,I197-'Inputs'!$E$48))</x:f>
        <x:v>6944.444444444444</x:v>
      </x:c>
      <x:c r="M197" s="42" t="n">
        <x:f>L197*(1-'Inputs'!$E$46)</x:f>
        <x:v>5000</x:v>
      </x:c>
      <x:c r="N197" s="42" t="n">
        <x:f>MAX(0,'Inputs'!$E$45-M197)</x:f>
        <x:v>0</x:v>
      </x:c>
      <x:c r="O197" s="42" t="n">
        <x:f>'Inputs'!$E$48</x:f>
        <x:v>500</x:v>
      </x:c>
      <x:c r="P197" s="35" t="n">
        <x:f>I197-L197-O197</x:f>
        <x:v>7164.6181617431275</x:v>
      </x:c>
      <x:c r="Q197" s="35" t="n">
        <x:f>Q196+P197</x:f>
        <x:v>108499.5843058119</x:v>
      </x:c>
      <x:c r="R197" s="42" t="n">
        <x:f>R196+IF(P197&lt;0,P197,P197*'Inputs'!$E$52)</x:f>
        <x:v>-4366.168264210079</x:v>
      </x:c>
      <x:c r="S197" s="42" t="n">
        <x:f>IF(C197&lt;='Inputs'!$E$50,R197,0)</x:f>
        <x:v>0</x:v>
      </x:c>
    </x:row>
    <x:row r="198" ht="22" customHeight="1">
      <x:c r="A198" s="1"/>
      <x:c r="B198" s="1"/>
      <x:c r="C198" s="1" t="n">
        <x:v>40</x:v>
      </x:c>
      <x:c r="D198" s="51" t="n">
        <x:f>MAX(D$94:D133)</x:f>
        <x:v>206.66666666666666</x:v>
      </x:c>
      <x:c r="E198" s="52" t="n">
        <x:f>(1+'Inputs'!$E$56)^((C198-1)/12)</x:f>
        <x:v>1.1008318345924668</x:v>
      </x:c>
      <x:c r="F198" s="42" t="n">
        <x:f>'Inputs'!$E$105*E198</x:f>
        <x:v>5559.200764691957</x:v>
      </x:c>
      <x:c r="G198" s="42" t="n">
        <x:f>IF(D133&gt;'Inputs'!$E$55,'Inputs'!$E$54*E198,0)</x:f>
        <x:v>1265.9566097813367</x:v>
      </x:c>
      <x:c r="H198" s="42" t="n">
        <x:f>(MAX('Inputs'!$E$109,D198*'Inputs'!$E$110)+MAX('Inputs'!$E$111,D198*'Inputs'!$E$112))/12</x:f>
        <x:v>361.6666666666667</x:v>
      </x:c>
      <x:c r="I198" s="35" t="n">
        <x:f>K133-L133-F198-G198-H198-F263-H263</x:f>
        <x:v>14771.397838659237</x:v>
      </x:c>
      <x:c r="J198" s="44" t="n">
        <x:f>IF(C198&gt;='Inputs'!$E$47,1,IF(C198&lt;=3,0,IF(C198&lt;=6,0.3,0.6)))</x:f>
        <x:v>1</x:v>
      </x:c>
      <x:c r="K198" s="42" t="n">
        <x:f>'Inputs'!$E$45*J198</x:f>
        <x:v>5000</x:v>
      </x:c>
      <x:c r="L198" s="42" t="n">
        <x:f>MIN(K198/(1-'Inputs'!$E$46),MAX(0,I198-'Inputs'!$E$48))</x:f>
        <x:v>6944.444444444444</x:v>
      </x:c>
      <x:c r="M198" s="42" t="n">
        <x:f>L198*(1-'Inputs'!$E$46)</x:f>
        <x:v>5000</x:v>
      </x:c>
      <x:c r="N198" s="42" t="n">
        <x:f>MAX(0,'Inputs'!$E$45-M198)</x:f>
        <x:v>0</x:v>
      </x:c>
      <x:c r="O198" s="42" t="n">
        <x:f>'Inputs'!$E$48</x:f>
        <x:v>500</x:v>
      </x:c>
      <x:c r="P198" s="35" t="n">
        <x:f>I198-L198-O198</x:f>
        <x:v>7326.953394214793</x:v>
      </x:c>
      <x:c r="Q198" s="35" t="n">
        <x:f>Q197+P198</x:f>
        <x:v>115826.5377000267</x:v>
      </x:c>
      <x:c r="R198" s="42" t="n">
        <x:f>R197+IF(P198&lt;0,P198,P198*'Inputs'!$E$52)</x:f>
        <x:v>-4366.168264210079</x:v>
      </x:c>
      <x:c r="S198" s="42" t="n">
        <x:f>IF(C198&lt;='Inputs'!$E$50,R198,0)</x:f>
        <x:v>0</x:v>
      </x:c>
    </x:row>
    <x:row r="199" ht="22" customHeight="1">
      <x:c r="A199" s="1"/>
      <x:c r="B199" s="1"/>
      <x:c r="C199" s="1" t="n">
        <x:v>41</x:v>
      </x:c>
      <x:c r="D199" s="51" t="n">
        <x:f>MAX(D$94:D134)</x:f>
        <x:v>208.33333333333334</x:v>
      </x:c>
      <x:c r="E199" s="52" t="n">
        <x:f>(1+'Inputs'!$E$56)^((C199-1)/12)</x:f>
        <x:v>1.1035467828705119</x:v>
      </x:c>
      <x:c r="F199" s="42" t="n">
        <x:f>'Inputs'!$E$105*E199</x:f>
        <x:v>5572.911253496085</x:v>
      </x:c>
      <x:c r="G199" s="42" t="n">
        <x:f>IF(D134&gt;'Inputs'!$E$55,'Inputs'!$E$54*E199,0)</x:f>
        <x:v>1269.0788003010887</x:v>
      </x:c>
      <x:c r="H199" s="42" t="n">
        <x:f>(MAX('Inputs'!$E$109,D199*'Inputs'!$E$110)+MAX('Inputs'!$E$111,D199*'Inputs'!$E$112))/12</x:f>
        <x:v>364.5833333333333</x:v>
      </x:c>
      <x:c r="I199" s="35" t="n">
        <x:f>K134-L134-F199-G199-H199-F264-H264</x:f>
        <x:v>14933.691659335362</x:v>
      </x:c>
      <x:c r="J199" s="44" t="n">
        <x:f>IF(C199&gt;='Inputs'!$E$47,1,IF(C199&lt;=3,0,IF(C199&lt;=6,0.3,0.6)))</x:f>
        <x:v>1</x:v>
      </x:c>
      <x:c r="K199" s="42" t="n">
        <x:f>'Inputs'!$E$45*J199</x:f>
        <x:v>5000</x:v>
      </x:c>
      <x:c r="L199" s="42" t="n">
        <x:f>MIN(K199/(1-'Inputs'!$E$46),MAX(0,I199-'Inputs'!$E$48))</x:f>
        <x:v>6944.444444444444</x:v>
      </x:c>
      <x:c r="M199" s="42" t="n">
        <x:f>L199*(1-'Inputs'!$E$46)</x:f>
        <x:v>5000</x:v>
      </x:c>
      <x:c r="N199" s="42" t="n">
        <x:f>MAX(0,'Inputs'!$E$45-M199)</x:f>
        <x:v>0</x:v>
      </x:c>
      <x:c r="O199" s="42" t="n">
        <x:f>'Inputs'!$E$48</x:f>
        <x:v>500</x:v>
      </x:c>
      <x:c r="P199" s="35" t="n">
        <x:f>I199-L199-O199</x:f>
        <x:v>7489.247214890917</x:v>
      </x:c>
      <x:c r="Q199" s="35" t="n">
        <x:f>Q198+P199</x:f>
        <x:v>123315.78491491762</x:v>
      </x:c>
      <x:c r="R199" s="42" t="n">
        <x:f>R198+IF(P199&lt;0,P199,P199*'Inputs'!$E$52)</x:f>
        <x:v>-4366.168264210079</x:v>
      </x:c>
      <x:c r="S199" s="42" t="n">
        <x:f>IF(C199&lt;='Inputs'!$E$50,R199,0)</x:f>
        <x:v>0</x:v>
      </x:c>
    </x:row>
    <x:row r="200" ht="22" customHeight="1">
      <x:c r="A200" s="1"/>
      <x:c r="B200" s="1"/>
      <x:c r="C200" s="1" t="n">
        <x:v>42</x:v>
      </x:c>
      <x:c r="D200" s="51" t="n">
        <x:f>MAX(D$94:D135)</x:f>
        <x:v>210</x:v>
      </x:c>
      <x:c r="E200" s="52" t="n">
        <x:f>(1+'Inputs'!$E$56)^((C200-1)/12)</x:f>
        <x:v>1.1062684269434282</x:v>
      </x:c>
      <x:c r="F200" s="42" t="n">
        <x:f>'Inputs'!$E$105*E200</x:f>
        <x:v>5586.655556064313</x:v>
      </x:c>
      <x:c r="G200" s="42" t="n">
        <x:f>IF(D135&gt;'Inputs'!$E$55,'Inputs'!$E$54*E200,0)</x:f>
        <x:v>1272.2086909849425</x:v>
      </x:c>
      <x:c r="H200" s="42" t="n">
        <x:f>(MAX('Inputs'!$E$109,D200*'Inputs'!$E$110)+MAX('Inputs'!$E$111,D200*'Inputs'!$E$112))/12</x:f>
        <x:v>367.5</x:v>
      </x:c>
      <x:c r="I200" s="35" t="n">
        <x:f>K135-L135-F200-G200-H200-F265-H265</x:f>
        <x:v>15095.943966083276</x:v>
      </x:c>
      <x:c r="J200" s="44" t="n">
        <x:f>IF(C200&gt;='Inputs'!$E$47,1,IF(C200&lt;=3,0,IF(C200&lt;=6,0.3,0.6)))</x:f>
        <x:v>1</x:v>
      </x:c>
      <x:c r="K200" s="42" t="n">
        <x:f>'Inputs'!$E$45*J200</x:f>
        <x:v>5000</x:v>
      </x:c>
      <x:c r="L200" s="42" t="n">
        <x:f>MIN(K200/(1-'Inputs'!$E$46),MAX(0,I200-'Inputs'!$E$48))</x:f>
        <x:v>6944.444444444444</x:v>
      </x:c>
      <x:c r="M200" s="42" t="n">
        <x:f>L200*(1-'Inputs'!$E$46)</x:f>
        <x:v>5000</x:v>
      </x:c>
      <x:c r="N200" s="42" t="n">
        <x:f>MAX(0,'Inputs'!$E$45-M200)</x:f>
        <x:v>0</x:v>
      </x:c>
      <x:c r="O200" s="42" t="n">
        <x:f>'Inputs'!$E$48</x:f>
        <x:v>500</x:v>
      </x:c>
      <x:c r="P200" s="35" t="n">
        <x:f>I200-L200-O200</x:f>
        <x:v>7651.4995216388315</x:v>
      </x:c>
      <x:c r="Q200" s="35" t="n">
        <x:f>Q199+P200</x:f>
        <x:v>130967.28443655645</x:v>
      </x:c>
      <x:c r="R200" s="42" t="n">
        <x:f>R199+IF(P200&lt;0,P200,P200*'Inputs'!$E$52)</x:f>
        <x:v>-4366.168264210079</x:v>
      </x:c>
      <x:c r="S200" s="42" t="n">
        <x:f>IF(C200&lt;='Inputs'!$E$50,R200,0)</x:f>
        <x:v>0</x:v>
      </x:c>
    </x:row>
    <x:row r="201" ht="22" customHeight="1">
      <x:c r="A201" s="1"/>
      <x:c r="B201" s="1"/>
      <x:c r="C201" s="1" t="n">
        <x:v>43</x:v>
      </x:c>
      <x:c r="D201" s="51" t="n">
        <x:f>MAX(D$94:D136)</x:f>
        <x:v>211.66666666666666</x:v>
      </x:c>
      <x:c r="E201" s="52" t="n">
        <x:f>(1+'Inputs'!$E$56)^((C201-1)/12)</x:f>
        <x:v>1.1089967833248526</x:v>
      </x:c>
      <x:c r="F201" s="42" t="n">
        <x:f>'Inputs'!$E$105*E201</x:f>
        <x:v>5600.4337557905055</x:v>
      </x:c>
      <x:c r="G201" s="42" t="n">
        <x:f>IF(D136&gt;'Inputs'!$E$55,'Inputs'!$E$54*E201,0)</x:f>
        <x:v>1275.3463008235806</x:v>
      </x:c>
      <x:c r="H201" s="42" t="n">
        <x:f>(MAX('Inputs'!$E$109,D201*'Inputs'!$E$110)+MAX('Inputs'!$E$111,D201*'Inputs'!$E$112))/12</x:f>
        <x:v>370.4166666666667</x:v>
      </x:c>
      <x:c r="I201" s="35" t="n">
        <x:f>K136-L136-F201-G201-H201-F266-H266</x:f>
        <x:v>15258.154656518445</x:v>
      </x:c>
      <x:c r="J201" s="44" t="n">
        <x:f>IF(C201&gt;='Inputs'!$E$47,1,IF(C201&lt;=3,0,IF(C201&lt;=6,0.3,0.6)))</x:f>
        <x:v>1</x:v>
      </x:c>
      <x:c r="K201" s="42" t="n">
        <x:f>'Inputs'!$E$45*J201</x:f>
        <x:v>5000</x:v>
      </x:c>
      <x:c r="L201" s="42" t="n">
        <x:f>MIN(K201/(1-'Inputs'!$E$46),MAX(0,I201-'Inputs'!$E$48))</x:f>
        <x:v>6944.444444444444</x:v>
      </x:c>
      <x:c r="M201" s="42" t="n">
        <x:f>L201*(1-'Inputs'!$E$46)</x:f>
        <x:v>5000</x:v>
      </x:c>
      <x:c r="N201" s="42" t="n">
        <x:f>MAX(0,'Inputs'!$E$45-M201)</x:f>
        <x:v>0</x:v>
      </x:c>
      <x:c r="O201" s="42" t="n">
        <x:f>'Inputs'!$E$48</x:f>
        <x:v>500</x:v>
      </x:c>
      <x:c r="P201" s="35" t="n">
        <x:f>I201-L201-O201</x:f>
        <x:v>7813.710212074002</x:v>
      </x:c>
      <x:c r="Q201" s="35" t="n">
        <x:f>Q200+P201</x:f>
        <x:v>138780.99464863044</x:v>
      </x:c>
      <x:c r="R201" s="42" t="n">
        <x:f>R200+IF(P201&lt;0,P201,P201*'Inputs'!$E$52)</x:f>
        <x:v>-4366.168264210079</x:v>
      </x:c>
      <x:c r="S201" s="42" t="n">
        <x:f>IF(C201&lt;='Inputs'!$E$50,R201,0)</x:f>
        <x:v>0</x:v>
      </x:c>
    </x:row>
    <x:row r="202" ht="22" customHeight="1">
      <x:c r="A202" s="1"/>
      <x:c r="B202" s="1"/>
      <x:c r="C202" s="1" t="n">
        <x:v>44</x:v>
      </x:c>
      <x:c r="D202" s="51" t="n">
        <x:f>MAX(D$94:D137)</x:f>
        <x:v>213.33333333333334</x:v>
      </x:c>
      <x:c r="E202" s="52" t="n">
        <x:f>(1+'Inputs'!$E$56)^((C202-1)/12)</x:f>
        <x:v>1.1117318685691486</x:v>
      </x:c>
      <x:c r="F202" s="42" t="n">
        <x:f>'Inputs'!$E$105*E202</x:f>
        <x:v>5614.2459362742</x:v>
      </x:c>
      <x:c r="G202" s="42" t="n">
        <x:f>IF(D137&gt;'Inputs'!$E$55,'Inputs'!$E$54*E202,0)</x:f>
        <x:v>1278.491648854521</x:v>
      </x:c>
      <x:c r="H202" s="42" t="n">
        <x:f>(MAX('Inputs'!$E$109,D202*'Inputs'!$E$110)+MAX('Inputs'!$E$111,D202*'Inputs'!$E$112))/12</x:f>
        <x:v>373.3333333333333</x:v>
      </x:c>
      <x:c r="I202" s="35" t="n">
        <x:f>K137-L137-F202-G202-H202-F267-H267</x:f>
        <x:v>15420.323628003813</x:v>
      </x:c>
      <x:c r="J202" s="44" t="n">
        <x:f>IF(C202&gt;='Inputs'!$E$47,1,IF(C202&lt;=3,0,IF(C202&lt;=6,0.3,0.6)))</x:f>
        <x:v>1</x:v>
      </x:c>
      <x:c r="K202" s="42" t="n">
        <x:f>'Inputs'!$E$45*J202</x:f>
        <x:v>5000</x:v>
      </x:c>
      <x:c r="L202" s="42" t="n">
        <x:f>MIN(K202/(1-'Inputs'!$E$46),MAX(0,I202-'Inputs'!$E$48))</x:f>
        <x:v>6944.444444444444</x:v>
      </x:c>
      <x:c r="M202" s="42" t="n">
        <x:f>L202*(1-'Inputs'!$E$46)</x:f>
        <x:v>5000</x:v>
      </x:c>
      <x:c r="N202" s="42" t="n">
        <x:f>MAX(0,'Inputs'!$E$45-M202)</x:f>
        <x:v>0</x:v>
      </x:c>
      <x:c r="O202" s="42" t="n">
        <x:f>'Inputs'!$E$48</x:f>
        <x:v>500</x:v>
      </x:c>
      <x:c r="P202" s="35" t="n">
        <x:f>I202-L202-O202</x:f>
        <x:v>7975.879183559369</x:v>
      </x:c>
      <x:c r="Q202" s="35" t="n">
        <x:f>Q201+P202</x:f>
        <x:v>146756.8738321898</x:v>
      </x:c>
      <x:c r="R202" s="42" t="n">
        <x:f>R201+IF(P202&lt;0,P202,P202*'Inputs'!$E$52)</x:f>
        <x:v>-4366.168264210079</x:v>
      </x:c>
      <x:c r="S202" s="42" t="n">
        <x:f>IF(C202&lt;='Inputs'!$E$50,R202,0)</x:f>
        <x:v>0</x:v>
      </x:c>
    </x:row>
    <x:row r="203" ht="22" customHeight="1">
      <x:c r="A203" s="1"/>
      <x:c r="B203" s="1"/>
      <x:c r="C203" s="1" t="n">
        <x:v>45</x:v>
      </x:c>
      <x:c r="D203" s="51" t="n">
        <x:f>MAX(D$94:D138)</x:f>
        <x:v>215</x:v>
      </x:c>
      <x:c r="E203" s="52" t="n">
        <x:f>(1+'Inputs'!$E$56)^((C203-1)/12)</x:f>
        <x:v>1.1144736992715074</x:v>
      </x:c>
      <x:c r="F203" s="42" t="n">
        <x:f>'Inputs'!$E$105*E203</x:f>
        <x:v>5628.092181321113</x:v>
      </x:c>
      <x:c r="G203" s="42" t="n">
        <x:f>IF(D138&gt;'Inputs'!$E$55,'Inputs'!$E$54*E203,0)</x:f>
        <x:v>1281.6447541622335</x:v>
      </x:c>
      <x:c r="H203" s="42" t="n">
        <x:f>(MAX('Inputs'!$E$109,D203*'Inputs'!$E$110)+MAX('Inputs'!$E$111,D203*'Inputs'!$E$112))/12</x:f>
        <x:v>376.25</x:v>
      </x:c>
      <x:c r="I203" s="35" t="n">
        <x:f>K138-L138-F203-G203-H203-F268-H268</x:f>
        <x:v>15582.450777649188</x:v>
      </x:c>
      <x:c r="J203" s="44" t="n">
        <x:f>IF(C203&gt;='Inputs'!$E$47,1,IF(C203&lt;=3,0,IF(C203&lt;=6,0.3,0.6)))</x:f>
        <x:v>1</x:v>
      </x:c>
      <x:c r="K203" s="42" t="n">
        <x:f>'Inputs'!$E$45*J203</x:f>
        <x:v>5000</x:v>
      </x:c>
      <x:c r="L203" s="42" t="n">
        <x:f>MIN(K203/(1-'Inputs'!$E$46),MAX(0,I203-'Inputs'!$E$48))</x:f>
        <x:v>6944.444444444444</x:v>
      </x:c>
      <x:c r="M203" s="42" t="n">
        <x:f>L203*(1-'Inputs'!$E$46)</x:f>
        <x:v>5000</x:v>
      </x:c>
      <x:c r="N203" s="42" t="n">
        <x:f>MAX(0,'Inputs'!$E$45-M203)</x:f>
        <x:v>0</x:v>
      </x:c>
      <x:c r="O203" s="42" t="n">
        <x:f>'Inputs'!$E$48</x:f>
        <x:v>500</x:v>
      </x:c>
      <x:c r="P203" s="35" t="n">
        <x:f>I203-L203-O203</x:f>
        <x:v>8138.006333204743</x:v>
      </x:c>
      <x:c r="Q203" s="35" t="n">
        <x:f>Q202+P203</x:f>
        <x:v>154894.88016539454</x:v>
      </x:c>
      <x:c r="R203" s="42" t="n">
        <x:f>R202+IF(P203&lt;0,P203,P203*'Inputs'!$E$52)</x:f>
        <x:v>-4366.168264210079</x:v>
      </x:c>
      <x:c r="S203" s="42" t="n">
        <x:f>IF(C203&lt;='Inputs'!$E$50,R203,0)</x:f>
        <x:v>0</x:v>
      </x:c>
    </x:row>
    <x:row r="204" ht="22" customHeight="1">
      <x:c r="A204" s="1"/>
      <x:c r="B204" s="1"/>
      <x:c r="C204" s="1" t="n">
        <x:v>46</x:v>
      </x:c>
      <x:c r="D204" s="51" t="n">
        <x:f>MAX(D$94:D139)</x:f>
        <x:v>216.66666666666666</x:v>
      </x:c>
      <x:c r="E204" s="52" t="n">
        <x:f>(1+'Inputs'!$E$56)^((C204-1)/12)</x:f>
        <x:v>1.1172222920680481</x:v>
      </x:c>
      <x:c r="F204" s="42" t="n">
        <x:f>'Inputs'!$E$105*E204</x:f>
        <x:v>5641.972574943643</x:v>
      </x:c>
      <x:c r="G204" s="42" t="n">
        <x:f>IF(D139&gt;'Inputs'!$E$55,'Inputs'!$E$54*E204,0)</x:f>
        <x:v>1284.8056358782553</x:v>
      </x:c>
      <x:c r="H204" s="42" t="n">
        <x:f>(MAX('Inputs'!$E$109,D204*'Inputs'!$E$110)+MAX('Inputs'!$E$111,D204*'Inputs'!$E$112))/12</x:f>
        <x:v>379.1666666666667</x:v>
      </x:c>
      <x:c r="I204" s="35" t="n">
        <x:f>K139-L139-F204-G204-H204-F269-H269</x:f>
        <x:v>15744.536002310635</x:v>
      </x:c>
      <x:c r="J204" s="44" t="n">
        <x:f>IF(C204&gt;='Inputs'!$E$47,1,IF(C204&lt;=3,0,IF(C204&lt;=6,0.3,0.6)))</x:f>
        <x:v>1</x:v>
      </x:c>
      <x:c r="K204" s="42" t="n">
        <x:f>'Inputs'!$E$45*J204</x:f>
        <x:v>5000</x:v>
      </x:c>
      <x:c r="L204" s="42" t="n">
        <x:f>MIN(K204/(1-'Inputs'!$E$46),MAX(0,I204-'Inputs'!$E$48))</x:f>
        <x:v>6944.444444444444</x:v>
      </x:c>
      <x:c r="M204" s="42" t="n">
        <x:f>L204*(1-'Inputs'!$E$46)</x:f>
        <x:v>5000</x:v>
      </x:c>
      <x:c r="N204" s="42" t="n">
        <x:f>MAX(0,'Inputs'!$E$45-M204)</x:f>
        <x:v>0</x:v>
      </x:c>
      <x:c r="O204" s="42" t="n">
        <x:f>'Inputs'!$E$48</x:f>
        <x:v>500</x:v>
      </x:c>
      <x:c r="P204" s="35" t="n">
        <x:f>I204-L204-O204</x:f>
        <x:v>8300.091557866192</x:v>
      </x:c>
      <x:c r="Q204" s="35" t="n">
        <x:f>Q203+P204</x:f>
        <x:v>163194.97172326074</x:v>
      </x:c>
      <x:c r="R204" s="42" t="n">
        <x:f>R203+IF(P204&lt;0,P204,P204*'Inputs'!$E$52)</x:f>
        <x:v>-4366.168264210079</x:v>
      </x:c>
      <x:c r="S204" s="42" t="n">
        <x:f>IF(C204&lt;='Inputs'!$E$50,R204,0)</x:f>
        <x:v>0</x:v>
      </x:c>
    </x:row>
    <x:row r="205" ht="22" customHeight="1">
      <x:c r="A205" s="1"/>
      <x:c r="B205" s="1"/>
      <x:c r="C205" s="1" t="n">
        <x:v>47</x:v>
      </x:c>
      <x:c r="D205" s="51" t="n">
        <x:f>MAX(D$94:D140)</x:f>
        <x:v>218.33333333333334</x:v>
      </x:c>
      <x:c r="E205" s="52" t="n">
        <x:f>(1+'Inputs'!$E$56)^((C205-1)/12)</x:f>
        <x:v>1.1199776636359193</x:v>
      </x:c>
      <x:c r="F205" s="42" t="n">
        <x:f>'Inputs'!$E$105*E205</x:f>
        <x:v>5655.887201361393</x:v>
      </x:c>
      <x:c r="G205" s="42" t="n">
        <x:f>IF(D140&gt;'Inputs'!$E$55,'Inputs'!$E$54*E205,0)</x:f>
        <x:v>1287.9743131813073</x:v>
      </x:c>
      <x:c r="H205" s="42" t="n">
        <x:f>(MAX('Inputs'!$E$109,D205*'Inputs'!$E$110)+MAX('Inputs'!$E$111,D205*'Inputs'!$E$112))/12</x:f>
        <x:v>382.0833333333333</x:v>
      </x:c>
      <x:c r="I205" s="35" t="n">
        <x:f>K140-L140-F205-G205-H205-F270-H270</x:f>
        <x:v>15906.579198589832</x:v>
      </x:c>
      <x:c r="J205" s="44" t="n">
        <x:f>IF(C205&gt;='Inputs'!$E$47,1,IF(C205&lt;=3,0,IF(C205&lt;=6,0.3,0.6)))</x:f>
        <x:v>1</x:v>
      </x:c>
      <x:c r="K205" s="42" t="n">
        <x:f>'Inputs'!$E$45*J205</x:f>
        <x:v>5000</x:v>
      </x:c>
      <x:c r="L205" s="42" t="n">
        <x:f>MIN(K205/(1-'Inputs'!$E$46),MAX(0,I205-'Inputs'!$E$48))</x:f>
        <x:v>6944.444444444444</x:v>
      </x:c>
      <x:c r="M205" s="42" t="n">
        <x:f>L205*(1-'Inputs'!$E$46)</x:f>
        <x:v>5000</x:v>
      </x:c>
      <x:c r="N205" s="42" t="n">
        <x:f>MAX(0,'Inputs'!$E$45-M205)</x:f>
        <x:v>0</x:v>
      </x:c>
      <x:c r="O205" s="42" t="n">
        <x:f>'Inputs'!$E$48</x:f>
        <x:v>500</x:v>
      </x:c>
      <x:c r="P205" s="35" t="n">
        <x:f>I205-L205-O205</x:f>
        <x:v>8462.134754145387</x:v>
      </x:c>
      <x:c r="Q205" s="35" t="n">
        <x:f>Q204+P205</x:f>
        <x:v>171657.1064774061</x:v>
      </x:c>
      <x:c r="R205" s="42" t="n">
        <x:f>R204+IF(P205&lt;0,P205,P205*'Inputs'!$E$52)</x:f>
        <x:v>-4366.168264210079</x:v>
      </x:c>
      <x:c r="S205" s="42" t="n">
        <x:f>IF(C205&lt;='Inputs'!$E$50,R205,0)</x:f>
        <x:v>0</x:v>
      </x:c>
    </x:row>
    <x:row r="206" ht="22" customHeight="1">
      <x:c r="A206" s="1"/>
      <x:c r="B206" s="1"/>
      <x:c r="C206" s="1" t="n">
        <x:v>48</x:v>
      </x:c>
      <x:c r="D206" s="51" t="n">
        <x:f>MAX(D$94:D141)</x:f>
        <x:v>220</x:v>
      </x:c>
      <x:c r="E206" s="52" t="n">
        <x:f>(1+'Inputs'!$E$56)^((C206-1)/12)</x:f>
        <x:v>1.1227398306933998</x:v>
      </x:c>
      <x:c r="F206" s="42" t="n">
        <x:f>'Inputs'!$E$105*E206</x:f>
        <x:v>5669.836145001669</x:v>
      </x:c>
      <x:c r="G206" s="42" t="n">
        <x:f>IF(D141&gt;'Inputs'!$E$55,'Inputs'!$E$54*E206,0)</x:f>
        <x:v>1291.1508052974098</x:v>
      </x:c>
      <x:c r="H206" s="42" t="n">
        <x:f>(MAX('Inputs'!$E$109,D206*'Inputs'!$E$110)+MAX('Inputs'!$E$111,D206*'Inputs'!$E$112))/12</x:f>
        <x:v>385</x:v>
      </x:c>
      <x:c r="I206" s="35" t="n">
        <x:f>K141-L141-F206-G206-H206-F271-H271</x:f>
        <x:v>16068.580262833453</x:v>
      </x:c>
      <x:c r="J206" s="44" t="n">
        <x:f>IF(C206&gt;='Inputs'!$E$47,1,IF(C206&lt;=3,0,IF(C206&lt;=6,0.3,0.6)))</x:f>
        <x:v>1</x:v>
      </x:c>
      <x:c r="K206" s="42" t="n">
        <x:f>'Inputs'!$E$45*J206</x:f>
        <x:v>5000</x:v>
      </x:c>
      <x:c r="L206" s="42" t="n">
        <x:f>MIN(K206/(1-'Inputs'!$E$46),MAX(0,I206-'Inputs'!$E$48))</x:f>
        <x:v>6944.444444444444</x:v>
      </x:c>
      <x:c r="M206" s="42" t="n">
        <x:f>L206*(1-'Inputs'!$E$46)</x:f>
        <x:v>5000</x:v>
      </x:c>
      <x:c r="N206" s="42" t="n">
        <x:f>MAX(0,'Inputs'!$E$45-M206)</x:f>
        <x:v>0</x:v>
      </x:c>
      <x:c r="O206" s="42" t="n">
        <x:f>'Inputs'!$E$48</x:f>
        <x:v>500</x:v>
      </x:c>
      <x:c r="P206" s="35" t="n">
        <x:f>I206-L206-O206</x:f>
        <x:v>8624.135818389008</x:v>
      </x:c>
      <x:c r="Q206" s="35" t="n">
        <x:f>Q205+P206</x:f>
        <x:v>180281.24229579512</x:v>
      </x:c>
      <x:c r="R206" s="42" t="n">
        <x:f>R205+IF(P206&lt;0,P206,P206*'Inputs'!$E$52)</x:f>
        <x:v>-4366.168264210079</x:v>
      </x:c>
      <x:c r="S206" s="42" t="n">
        <x:f>IF(C206&lt;='Inputs'!$E$50,R206,0)</x:f>
        <x:v>0</x:v>
      </x:c>
    </x:row>
    <x:row r="207" ht="22" customHeight="1">
      <x:c r="A207" s="1"/>
      <x:c r="B207" s="1"/>
      <x:c r="C207" s="1" t="n">
        <x:v>49</x:v>
      </x:c>
      <x:c r="D207" s="51" t="n">
        <x:f>MAX(D$94:D142)</x:f>
        <x:v>221.66666666666666</x:v>
      </x:c>
      <x:c r="E207" s="52" t="n">
        <x:f>(1+'Inputs'!$E$56)^((C207-1)/12)</x:f>
        <x:v>1.1255088100000001</x:v>
      </x:c>
      <x:c r="F207" s="42" t="n">
        <x:f>'Inputs'!$E$105*E207</x:f>
        <x:v>5683.819490500001</x:v>
      </x:c>
      <x:c r="G207" s="42" t="n">
        <x:f>IF(D142&gt;'Inputs'!$E$55,'Inputs'!$E$54*E207,0)</x:f>
        <x:v>1294.3351315000002</x:v>
      </x:c>
      <x:c r="H207" s="42" t="n">
        <x:f>(MAX('Inputs'!$E$109,D207*'Inputs'!$E$110)+MAX('Inputs'!$E$111,D207*'Inputs'!$E$112))/12</x:f>
        <x:v>387.9166666666666</x:v>
      </x:c>
      <x:c r="I207" s="35" t="n">
        <x:f>K142-L142-F207-G207-H207-F272-H272</x:f>
        <x:v>16230.539091132534</x:v>
      </x:c>
      <x:c r="J207" s="44" t="n">
        <x:f>IF(C207&gt;='Inputs'!$E$47,1,IF(C207&lt;=3,0,IF(C207&lt;=6,0.3,0.6)))</x:f>
        <x:v>1</x:v>
      </x:c>
      <x:c r="K207" s="42" t="n">
        <x:f>'Inputs'!$E$45*J207</x:f>
        <x:v>5000</x:v>
      </x:c>
      <x:c r="L207" s="42" t="n">
        <x:f>MIN(K207/(1-'Inputs'!$E$46),MAX(0,I207-'Inputs'!$E$48))</x:f>
        <x:v>6944.444444444444</x:v>
      </x:c>
      <x:c r="M207" s="42" t="n">
        <x:f>L207*(1-'Inputs'!$E$46)</x:f>
        <x:v>5000</x:v>
      </x:c>
      <x:c r="N207" s="42" t="n">
        <x:f>MAX(0,'Inputs'!$E$45-M207)</x:f>
        <x:v>0</x:v>
      </x:c>
      <x:c r="O207" s="42" t="n">
        <x:f>'Inputs'!$E$48</x:f>
        <x:v>500</x:v>
      </x:c>
      <x:c r="P207" s="35" t="n">
        <x:f>I207-L207-O207</x:f>
        <x:v>8786.094646688089</x:v>
      </x:c>
      <x:c r="Q207" s="35" t="n">
        <x:f>Q206+P207</x:f>
        <x:v>189067.3369424832</x:v>
      </x:c>
      <x:c r="R207" s="42" t="n">
        <x:f>R206+IF(P207&lt;0,P207,P207*'Inputs'!$E$52)</x:f>
        <x:v>-4366.168264210079</x:v>
      </x:c>
      <x:c r="S207" s="42" t="n">
        <x:f>IF(C207&lt;='Inputs'!$E$50,R207,0)</x:f>
        <x:v>0</x:v>
      </x:c>
    </x:row>
    <x:row r="208" ht="22" customHeight="1">
      <x:c r="A208" s="1"/>
      <x:c r="B208" s="1"/>
      <x:c r="C208" s="1" t="n">
        <x:v>50</x:v>
      </x:c>
      <x:c r="D208" s="51" t="n">
        <x:f>MAX(D$94:D143)</x:f>
        <x:v>223.33333333333334</x:v>
      </x:c>
      <x:c r="E208" s="52" t="n">
        <x:f>(1+'Inputs'!$E$56)^((C208-1)/12)</x:f>
        <x:v>1.1282846183565645</x:v>
      </x:c>
      <x:c r="F208" s="42" t="n">
        <x:f>'Inputs'!$E$105*E208</x:f>
        <x:v>5697.8373227006505</x:v>
      </x:c>
      <x:c r="G208" s="42" t="n">
        <x:f>IF(D143&gt;'Inputs'!$E$55,'Inputs'!$E$54*E208,0)</x:f>
        <x:v>1297.5273111100491</x:v>
      </x:c>
      <x:c r="H208" s="42" t="n">
        <x:f>(MAX('Inputs'!$E$109,D208*'Inputs'!$E$110)+MAX('Inputs'!$E$111,D208*'Inputs'!$E$112))/12</x:f>
        <x:v>390.8333333333333</x:v>
      </x:c>
      <x:c r="I208" s="35" t="n">
        <x:f>K143-L143-F208-G208-H208-F273-H273</x:f>
        <x:v>16392.455579321835</x:v>
      </x:c>
      <x:c r="J208" s="44" t="n">
        <x:f>IF(C208&gt;='Inputs'!$E$47,1,IF(C208&lt;=3,0,IF(C208&lt;=6,0.3,0.6)))</x:f>
        <x:v>1</x:v>
      </x:c>
      <x:c r="K208" s="42" t="n">
        <x:f>'Inputs'!$E$45*J208</x:f>
        <x:v>5000</x:v>
      </x:c>
      <x:c r="L208" s="42" t="n">
        <x:f>MIN(K208/(1-'Inputs'!$E$46),MAX(0,I208-'Inputs'!$E$48))</x:f>
        <x:v>6944.444444444444</x:v>
      </x:c>
      <x:c r="M208" s="42" t="n">
        <x:f>L208*(1-'Inputs'!$E$46)</x:f>
        <x:v>5000</x:v>
      </x:c>
      <x:c r="N208" s="42" t="n">
        <x:f>MAX(0,'Inputs'!$E$45-M208)</x:f>
        <x:v>0</x:v>
      </x:c>
      <x:c r="O208" s="42" t="n">
        <x:f>'Inputs'!$E$48</x:f>
        <x:v>500</x:v>
      </x:c>
      <x:c r="P208" s="35" t="n">
        <x:f>I208-L208-O208</x:f>
        <x:v>8948.01113487739</x:v>
      </x:c>
      <x:c r="Q208" s="35" t="n">
        <x:f>Q207+P208</x:f>
        <x:v>198015.3480773606</x:v>
      </x:c>
      <x:c r="R208" s="42" t="n">
        <x:f>R207+IF(P208&lt;0,P208,P208*'Inputs'!$E$52)</x:f>
        <x:v>-4366.168264210079</x:v>
      </x:c>
      <x:c r="S208" s="42" t="n">
        <x:f>IF(C208&lt;='Inputs'!$E$50,R208,0)</x:f>
        <x:v>0</x:v>
      </x:c>
    </x:row>
    <x:row r="209" ht="22" customHeight="1">
      <x:c r="A209" s="1"/>
      <x:c r="B209" s="1"/>
      <x:c r="C209" s="1" t="n">
        <x:v>51</x:v>
      </x:c>
      <x:c r="D209" s="51" t="n">
        <x:f>MAX(D$94:D144)</x:f>
        <x:v>225</x:v>
      </x:c>
      <x:c r="E209" s="52" t="n">
        <x:f>(1+'Inputs'!$E$56)^((C209-1)/12)</x:f>
        <x:v>1.1310672726053723</x:v>
      </x:c>
      <x:c r="F209" s="42" t="n">
        <x:f>'Inputs'!$E$105*E209</x:f>
        <x:v>5711.88972665713</x:v>
      </x:c>
      <x:c r="G209" s="42" t="n">
        <x:f>IF(D144&gt;'Inputs'!$E$55,'Inputs'!$E$54*E209,0)</x:f>
        <x:v>1300.7273634961782</x:v>
      </x:c>
      <x:c r="H209" s="42" t="n">
        <x:f>(MAX('Inputs'!$E$109,D209*'Inputs'!$E$110)+MAX('Inputs'!$E$111,D209*'Inputs'!$E$112))/12</x:f>
        <x:v>393.75</x:v>
      </x:c>
      <x:c r="I209" s="35" t="n">
        <x:f>K144-L144-F209-G209-H209-F274-H274</x:f>
        <x:v>16554.329622979225</x:v>
      </x:c>
      <x:c r="J209" s="44" t="n">
        <x:f>IF(C209&gt;='Inputs'!$E$47,1,IF(C209&lt;=3,0,IF(C209&lt;=6,0.3,0.6)))</x:f>
        <x:v>1</x:v>
      </x:c>
      <x:c r="K209" s="42" t="n">
        <x:f>'Inputs'!$E$45*J209</x:f>
        <x:v>5000</x:v>
      </x:c>
      <x:c r="L209" s="42" t="n">
        <x:f>MIN(K209/(1-'Inputs'!$E$46),MAX(0,I209-'Inputs'!$E$48))</x:f>
        <x:v>6944.444444444444</x:v>
      </x:c>
      <x:c r="M209" s="42" t="n">
        <x:f>L209*(1-'Inputs'!$E$46)</x:f>
        <x:v>5000</x:v>
      </x:c>
      <x:c r="N209" s="42" t="n">
        <x:f>MAX(0,'Inputs'!$E$45-M209)</x:f>
        <x:v>0</x:v>
      </x:c>
      <x:c r="O209" s="42" t="n">
        <x:f>'Inputs'!$E$48</x:f>
        <x:v>500</x:v>
      </x:c>
      <x:c r="P209" s="35" t="n">
        <x:f>I209-L209-O209</x:f>
        <x:v>9109.88517853478</x:v>
      </x:c>
      <x:c r="Q209" s="35" t="n">
        <x:f>Q208+P209</x:f>
        <x:v>207125.23325589538</x:v>
      </x:c>
      <x:c r="R209" s="42" t="n">
        <x:f>R208+IF(P209&lt;0,P209,P209*'Inputs'!$E$52)</x:f>
        <x:v>-4366.168264210079</x:v>
      </x:c>
      <x:c r="S209" s="42" t="n">
        <x:f>IF(C209&lt;='Inputs'!$E$50,R209,0)</x:f>
        <x:v>0</x:v>
      </x:c>
    </x:row>
    <x:row r="210" ht="22" customHeight="1">
      <x:c r="A210" s="1"/>
      <x:c r="B210" s="1"/>
      <x:c r="C210" s="1" t="n">
        <x:v>52</x:v>
      </x:c>
      <x:c r="D210" s="51" t="n">
        <x:f>MAX(D$94:D145)</x:f>
        <x:v>226.66666666666666</x:v>
      </x:c>
      <x:c r="E210" s="52" t="n">
        <x:f>(1+'Inputs'!$E$56)^((C210-1)/12)</x:f>
        <x:v>1.133856789630241</x:v>
      </x:c>
      <x:c r="F210" s="42" t="n">
        <x:f>'Inputs'!$E$105*E210</x:f>
        <x:v>5725.976787632717</x:v>
      </x:c>
      <x:c r="G210" s="42" t="n">
        <x:f>IF(D145&gt;'Inputs'!$E$55,'Inputs'!$E$54*E210,0)</x:f>
        <x:v>1303.9353080747771</x:v>
      </x:c>
      <x:c r="H210" s="42" t="n">
        <x:f>(MAX('Inputs'!$E$109,D210*'Inputs'!$E$110)+MAX('Inputs'!$E$111,D210*'Inputs'!$E$112))/12</x:f>
        <x:v>396.6666666666666</x:v>
      </x:c>
      <x:c r="I210" s="35" t="n">
        <x:f>K145-L145-F210-G210-H210-F275-H275</x:f>
        <x:v>16716.16111742504</x:v>
      </x:c>
      <x:c r="J210" s="44" t="n">
        <x:f>IF(C210&gt;='Inputs'!$E$47,1,IF(C210&lt;=3,0,IF(C210&lt;=6,0.3,0.6)))</x:f>
        <x:v>1</x:v>
      </x:c>
      <x:c r="K210" s="42" t="n">
        <x:f>'Inputs'!$E$45*J210</x:f>
        <x:v>5000</x:v>
      </x:c>
      <x:c r="L210" s="42" t="n">
        <x:f>MIN(K210/(1-'Inputs'!$E$46),MAX(0,I210-'Inputs'!$E$48))</x:f>
        <x:v>6944.444444444444</x:v>
      </x:c>
      <x:c r="M210" s="42" t="n">
        <x:f>L210*(1-'Inputs'!$E$46)</x:f>
        <x:v>5000</x:v>
      </x:c>
      <x:c r="N210" s="42" t="n">
        <x:f>MAX(0,'Inputs'!$E$45-M210)</x:f>
        <x:v>0</x:v>
      </x:c>
      <x:c r="O210" s="42" t="n">
        <x:f>'Inputs'!$E$48</x:f>
        <x:v>500</x:v>
      </x:c>
      <x:c r="P210" s="35" t="n">
        <x:f>I210-L210-O210</x:f>
        <x:v>9271.716672980594</x:v>
      </x:c>
      <x:c r="Q210" s="35" t="n">
        <x:f>Q209+P210</x:f>
        <x:v>216396.94992887598</x:v>
      </x:c>
      <x:c r="R210" s="42" t="n">
        <x:f>R209+IF(P210&lt;0,P210,P210*'Inputs'!$E$52)</x:f>
        <x:v>-4366.168264210079</x:v>
      </x:c>
      <x:c r="S210" s="42" t="n">
        <x:f>IF(C210&lt;='Inputs'!$E$50,R210,0)</x:f>
        <x:v>0</x:v>
      </x:c>
    </x:row>
    <x:row r="211" ht="22" customHeight="1">
      <x:c r="A211" s="1"/>
      <x:c r="B211" s="1"/>
      <x:c r="C211" s="1" t="n">
        <x:v>53</x:v>
      </x:c>
      <x:c r="D211" s="51" t="n">
        <x:f>MAX(D$94:D146)</x:f>
        <x:v>228.33333333333334</x:v>
      </x:c>
      <x:c r="E211" s="52" t="n">
        <x:f>(1+'Inputs'!$E$56)^((C211-1)/12)</x:f>
        <x:v>1.1366531863566272</x:v>
      </x:c>
      <x:c r="F211" s="42" t="n">
        <x:f>'Inputs'!$E$105*E211</x:f>
        <x:v>5740.0985911009675</x:v>
      </x:c>
      <x:c r="G211" s="42" t="n">
        <x:f>IF(D146&gt;'Inputs'!$E$55,'Inputs'!$E$54*E211,0)</x:f>
        <x:v>1307.1511643101212</x:v>
      </x:c>
      <x:c r="H211" s="42" t="n">
        <x:f>(MAX('Inputs'!$E$109,D211*'Inputs'!$E$110)+MAX('Inputs'!$E$111,D211*'Inputs'!$E$112))/12</x:f>
        <x:v>399.5833333333333</x:v>
      </x:c>
      <x:c r="I211" s="35" t="n">
        <x:f>K146-L146-F211-G211-H211-F276-H276</x:f>
        <x:v>16877.94995772145</x:v>
      </x:c>
      <x:c r="J211" s="44" t="n">
        <x:f>IF(C211&gt;='Inputs'!$E$47,1,IF(C211&lt;=3,0,IF(C211&lt;=6,0.3,0.6)))</x:f>
        <x:v>1</x:v>
      </x:c>
      <x:c r="K211" s="42" t="n">
        <x:f>'Inputs'!$E$45*J211</x:f>
        <x:v>5000</x:v>
      </x:c>
      <x:c r="L211" s="42" t="n">
        <x:f>MIN(K211/(1-'Inputs'!$E$46),MAX(0,I211-'Inputs'!$E$48))</x:f>
        <x:v>6944.444444444444</x:v>
      </x:c>
      <x:c r="M211" s="42" t="n">
        <x:f>L211*(1-'Inputs'!$E$46)</x:f>
        <x:v>5000</x:v>
      </x:c>
      <x:c r="N211" s="42" t="n">
        <x:f>MAX(0,'Inputs'!$E$45-M211)</x:f>
        <x:v>0</x:v>
      </x:c>
      <x:c r="O211" s="42" t="n">
        <x:f>'Inputs'!$E$48</x:f>
        <x:v>500</x:v>
      </x:c>
      <x:c r="P211" s="35" t="n">
        <x:f>I211-L211-O211</x:f>
        <x:v>9433.505513277003</x:v>
      </x:c>
      <x:c r="Q211" s="35" t="n">
        <x:f>Q210+P211</x:f>
        <x:v>225830.45544215298</x:v>
      </x:c>
      <x:c r="R211" s="42" t="n">
        <x:f>R210+IF(P211&lt;0,P211,P211*'Inputs'!$E$52)</x:f>
        <x:v>-4366.168264210079</x:v>
      </x:c>
      <x:c r="S211" s="42" t="n">
        <x:f>IF(C211&lt;='Inputs'!$E$50,R211,0)</x:f>
        <x:v>0</x:v>
      </x:c>
    </x:row>
    <x:row r="212" ht="22" customHeight="1">
      <x:c r="A212" s="1"/>
      <x:c r="B212" s="1"/>
      <x:c r="C212" s="1" t="n">
        <x:v>54</x:v>
      </x:c>
      <x:c r="D212" s="51" t="n">
        <x:f>MAX(D$94:D147)</x:f>
        <x:v>230</x:v>
      </x:c>
      <x:c r="E212" s="52" t="n">
        <x:f>(1+'Inputs'!$E$56)^((C212-1)/12)</x:f>
        <x:v>1.139456479751731</x:v>
      </x:c>
      <x:c r="F212" s="42" t="n">
        <x:f>'Inputs'!$E$105*E212</x:f>
        <x:v>5754.255222746242</x:v>
      </x:c>
      <x:c r="G212" s="42" t="n">
        <x:f>IF(D147&gt;'Inputs'!$E$55,'Inputs'!$E$54*E212,0)</x:f>
        <x:v>1310.3749517144906</x:v>
      </x:c>
      <x:c r="H212" s="42" t="n">
        <x:f>(MAX('Inputs'!$E$109,D212*'Inputs'!$E$110)+MAX('Inputs'!$E$111,D212*'Inputs'!$E$112))/12</x:f>
        <x:v>402.5</x:v>
      </x:c>
      <x:c r="I212" s="35" t="n">
        <x:f>K147-L147-F212-G212-H212-F277-H277</x:f>
        <x:v>17039.696038671802</x:v>
      </x:c>
      <x:c r="J212" s="44" t="n">
        <x:f>IF(C212&gt;='Inputs'!$E$47,1,IF(C212&lt;=3,0,IF(C212&lt;=6,0.3,0.6)))</x:f>
        <x:v>1</x:v>
      </x:c>
      <x:c r="K212" s="42" t="n">
        <x:f>'Inputs'!$E$45*J212</x:f>
        <x:v>5000</x:v>
      </x:c>
      <x:c r="L212" s="42" t="n">
        <x:f>MIN(K212/(1-'Inputs'!$E$46),MAX(0,I212-'Inputs'!$E$48))</x:f>
        <x:v>6944.444444444444</x:v>
      </x:c>
      <x:c r="M212" s="42" t="n">
        <x:f>L212*(1-'Inputs'!$E$46)</x:f>
        <x:v>5000</x:v>
      </x:c>
      <x:c r="N212" s="42" t="n">
        <x:f>MAX(0,'Inputs'!$E$45-M212)</x:f>
        <x:v>0</x:v>
      </x:c>
      <x:c r="O212" s="42" t="n">
        <x:f>'Inputs'!$E$48</x:f>
        <x:v>500</x:v>
      </x:c>
      <x:c r="P212" s="35" t="n">
        <x:f>I212-L212-O212</x:f>
        <x:v>9595.251594227357</x:v>
      </x:c>
      <x:c r="Q212" s="35" t="n">
        <x:f>Q211+P212</x:f>
        <x:v>235425.70703638034</x:v>
      </x:c>
      <x:c r="R212" s="42" t="n">
        <x:f>R211+IF(P212&lt;0,P212,P212*'Inputs'!$E$52)</x:f>
        <x:v>-4366.168264210079</x:v>
      </x:c>
      <x:c r="S212" s="42" t="n">
        <x:f>IF(C212&lt;='Inputs'!$E$50,R212,0)</x:f>
        <x:v>0</x:v>
      </x:c>
    </x:row>
    <x:row r="213" ht="22" customHeight="1">
      <x:c r="A213" s="1"/>
      <x:c r="B213" s="1"/>
      <x:c r="C213" s="1" t="n">
        <x:v>55</x:v>
      </x:c>
      <x:c r="D213" s="51" t="n">
        <x:f>MAX(D$94:D148)</x:f>
        <x:v>231.66666666666666</x:v>
      </x:c>
      <x:c r="E213" s="52" t="n">
        <x:f>(1+'Inputs'!$E$56)^((C213-1)/12)</x:f>
        <x:v>1.1422666868245983</x:v>
      </x:c>
      <x:c r="F213" s="42" t="n">
        <x:f>'Inputs'!$E$105*E213</x:f>
        <x:v>5768.446768464221</x:v>
      </x:c>
      <x:c r="G213" s="42" t="n">
        <x:f>IF(D148&gt;'Inputs'!$E$55,'Inputs'!$E$54*E213,0)</x:f>
        <x:v>1313.6066898482882</x:v>
      </x:c>
      <x:c r="H213" s="42" t="n">
        <x:f>(MAX('Inputs'!$E$109,D213*'Inputs'!$E$110)+MAX('Inputs'!$E$111,D213*'Inputs'!$E$112))/12</x:f>
        <x:v>405.4166666666666</x:v>
      </x:c>
      <x:c r="I213" s="35" t="n">
        <x:f>K148-L148-F213-G213-H213-F278-H278</x:f>
        <x:v>17201.399254820022</x:v>
      </x:c>
      <x:c r="J213" s="44" t="n">
        <x:f>IF(C213&gt;='Inputs'!$E$47,1,IF(C213&lt;=3,0,IF(C213&lt;=6,0.3,0.6)))</x:f>
        <x:v>1</x:v>
      </x:c>
      <x:c r="K213" s="42" t="n">
        <x:f>'Inputs'!$E$45*J213</x:f>
        <x:v>5000</x:v>
      </x:c>
      <x:c r="L213" s="42" t="n">
        <x:f>MIN(K213/(1-'Inputs'!$E$46),MAX(0,I213-'Inputs'!$E$48))</x:f>
        <x:v>6944.444444444444</x:v>
      </x:c>
      <x:c r="M213" s="42" t="n">
        <x:f>L213*(1-'Inputs'!$E$46)</x:f>
        <x:v>5000</x:v>
      </x:c>
      <x:c r="N213" s="42" t="n">
        <x:f>MAX(0,'Inputs'!$E$45-M213)</x:f>
        <x:v>0</x:v>
      </x:c>
      <x:c r="O213" s="42" t="n">
        <x:f>'Inputs'!$E$48</x:f>
        <x:v>500</x:v>
      </x:c>
      <x:c r="P213" s="35" t="n">
        <x:f>I213-L213-O213</x:f>
        <x:v>9756.954810375577</x:v>
      </x:c>
      <x:c r="Q213" s="35" t="n">
        <x:f>Q212+P213</x:f>
        <x:v>245182.66184675592</x:v>
      </x:c>
      <x:c r="R213" s="42" t="n">
        <x:f>R212+IF(P213&lt;0,P213,P213*'Inputs'!$E$52)</x:f>
        <x:v>-4366.168264210079</x:v>
      </x:c>
      <x:c r="S213" s="42" t="n">
        <x:f>IF(C213&lt;='Inputs'!$E$50,R213,0)</x:f>
        <x:v>0</x:v>
      </x:c>
    </x:row>
    <x:row r="214" ht="22" customHeight="1">
      <x:c r="A214" s="1"/>
      <x:c r="B214" s="1"/>
      <x:c r="C214" s="1" t="n">
        <x:v>56</x:v>
      </x:c>
      <x:c r="D214" s="51" t="n">
        <x:f>MAX(D$94:D149)</x:f>
        <x:v>233.33333333333334</x:v>
      </x:c>
      <x:c r="E214" s="52" t="n">
        <x:f>(1+'Inputs'!$E$56)^((C214-1)/12)</x:f>
        <x:v>1.1450838246262232</x:v>
      </x:c>
      <x:c r="F214" s="42" t="n">
        <x:f>'Inputs'!$E$105*E214</x:f>
        <x:v>5782.673314362427</x:v>
      </x:c>
      <x:c r="G214" s="42" t="n">
        <x:f>IF(D149&gt;'Inputs'!$E$55,'Inputs'!$E$54*E214,0)</x:f>
        <x:v>1316.8463983201566</x:v>
      </x:c>
      <x:c r="H214" s="42" t="n">
        <x:f>(MAX('Inputs'!$E$109,D214*'Inputs'!$E$110)+MAX('Inputs'!$E$111,D214*'Inputs'!$E$112))/12</x:f>
        <x:v>408.3333333333333</x:v>
      </x:c>
      <x:c r="I214" s="35" t="n">
        <x:f>K149-L149-F214-G214-H214-F279-H279</x:f>
        <x:v>17363.059500449952</x:v>
      </x:c>
      <x:c r="J214" s="44" t="n">
        <x:f>IF(C214&gt;='Inputs'!$E$47,1,IF(C214&lt;=3,0,IF(C214&lt;=6,0.3,0.6)))</x:f>
        <x:v>1</x:v>
      </x:c>
      <x:c r="K214" s="42" t="n">
        <x:f>'Inputs'!$E$45*J214</x:f>
        <x:v>5000</x:v>
      </x:c>
      <x:c r="L214" s="42" t="n">
        <x:f>MIN(K214/(1-'Inputs'!$E$46),MAX(0,I214-'Inputs'!$E$48))</x:f>
        <x:v>6944.444444444444</x:v>
      </x:c>
      <x:c r="M214" s="42" t="n">
        <x:f>L214*(1-'Inputs'!$E$46)</x:f>
        <x:v>5000</x:v>
      </x:c>
      <x:c r="N214" s="42" t="n">
        <x:f>MAX(0,'Inputs'!$E$45-M214)</x:f>
        <x:v>0</x:v>
      </x:c>
      <x:c r="O214" s="42" t="n">
        <x:f>'Inputs'!$E$48</x:f>
        <x:v>500</x:v>
      </x:c>
      <x:c r="P214" s="35" t="n">
        <x:f>I214-L214-O214</x:f>
        <x:v>9918.615056005507</x:v>
      </x:c>
      <x:c r="Q214" s="35" t="n">
        <x:f>Q213+P214</x:f>
        <x:v>255101.27690276143</x:v>
      </x:c>
      <x:c r="R214" s="42" t="n">
        <x:f>R213+IF(P214&lt;0,P214,P214*'Inputs'!$E$52)</x:f>
        <x:v>-4366.168264210079</x:v>
      </x:c>
      <x:c r="S214" s="42" t="n">
        <x:f>IF(C214&lt;='Inputs'!$E$50,R214,0)</x:f>
        <x:v>0</x:v>
      </x:c>
    </x:row>
    <x:row r="215" ht="22" customHeight="1">
      <x:c r="A215" s="1"/>
      <x:c r="B215" s="1"/>
      <x:c r="C215" s="1" t="n">
        <x:v>57</x:v>
      </x:c>
      <x:c r="D215" s="51" t="n">
        <x:f>MAX(D$94:D150)</x:f>
        <x:v>235</x:v>
      </x:c>
      <x:c r="E215" s="52" t="n">
        <x:f>(1+'Inputs'!$E$56)^((C215-1)/12)</x:f>
        <x:v>1.1479079102496526</x:v>
      </x:c>
      <x:c r="F215" s="42" t="n">
        <x:f>'Inputs'!$E$105*E215</x:f>
        <x:v>5796.934946760745</x:v>
      </x:c>
      <x:c r="G215" s="42" t="n">
        <x:f>IF(D150&gt;'Inputs'!$E$55,'Inputs'!$E$54*E215,0)</x:f>
        <x:v>1320.0940967871004</x:v>
      </x:c>
      <x:c r="H215" s="42" t="n">
        <x:f>(MAX('Inputs'!$E$109,D215*'Inputs'!$E$110)+MAX('Inputs'!$E$111,D215*'Inputs'!$E$112))/12</x:f>
        <x:v>411.25</x:v>
      </x:c>
      <x:c r="I215" s="35" t="n">
        <x:f>K150-L150-F215-G215-H215-F280-H280</x:f>
        <x:v>17524.67666958469</x:v>
      </x:c>
      <x:c r="J215" s="44" t="n">
        <x:f>IF(C215&gt;='Inputs'!$E$47,1,IF(C215&lt;=3,0,IF(C215&lt;=6,0.3,0.6)))</x:f>
        <x:v>1</x:v>
      </x:c>
      <x:c r="K215" s="42" t="n">
        <x:f>'Inputs'!$E$45*J215</x:f>
        <x:v>5000</x:v>
      </x:c>
      <x:c r="L215" s="42" t="n">
        <x:f>MIN(K215/(1-'Inputs'!$E$46),MAX(0,I215-'Inputs'!$E$48))</x:f>
        <x:v>6944.444444444444</x:v>
      </x:c>
      <x:c r="M215" s="42" t="n">
        <x:f>L215*(1-'Inputs'!$E$46)</x:f>
        <x:v>5000</x:v>
      </x:c>
      <x:c r="N215" s="42" t="n">
        <x:f>MAX(0,'Inputs'!$E$45-M215)</x:f>
        <x:v>0</x:v>
      </x:c>
      <x:c r="O215" s="42" t="n">
        <x:f>'Inputs'!$E$48</x:f>
        <x:v>500</x:v>
      </x:c>
      <x:c r="P215" s="35" t="n">
        <x:f>I215-L215-O215</x:f>
        <x:v>10080.232225140244</x:v>
      </x:c>
      <x:c r="Q215" s="35" t="n">
        <x:f>Q214+P215</x:f>
        <x:v>265181.5091279017</x:v>
      </x:c>
      <x:c r="R215" s="42" t="n">
        <x:f>R214+IF(P215&lt;0,P215,P215*'Inputs'!$E$52)</x:f>
        <x:v>-4366.168264210079</x:v>
      </x:c>
      <x:c r="S215" s="42" t="n">
        <x:f>IF(C215&lt;='Inputs'!$E$50,R215,0)</x:f>
        <x:v>0</x:v>
      </x:c>
    </x:row>
    <x:row r="216" ht="22" customHeight="1">
      <x:c r="A216" s="1"/>
      <x:c r="B216" s="1"/>
      <x:c r="C216" s="1" t="n">
        <x:v>58</x:v>
      </x:c>
      <x:c r="D216" s="51" t="n">
        <x:f>MAX(D$94:D151)</x:f>
        <x:v>236.66666666666666</x:v>
      </x:c>
      <x:c r="E216" s="52" t="n">
        <x:f>(1+'Inputs'!$E$56)^((C216-1)/12)</x:f>
        <x:v>1.1507389608300895</x:v>
      </x:c>
      <x:c r="F216" s="42" t="n">
        <x:f>'Inputs'!$E$105*E216</x:f>
        <x:v>5811.231752191952</x:v>
      </x:c>
      <x:c r="G216" s="42" t="n">
        <x:f>IF(D151&gt;'Inputs'!$E$55,'Inputs'!$E$54*E216,0)</x:f>
        <x:v>1323.3498049546029</x:v>
      </x:c>
      <x:c r="H216" s="42" t="n">
        <x:f>(MAX('Inputs'!$E$109,D216*'Inputs'!$E$110)+MAX('Inputs'!$E$111,D216*'Inputs'!$E$112))/12</x:f>
        <x:v>414.1666666666666</x:v>
      </x:c>
      <x:c r="I216" s="35" t="n">
        <x:f>K151-L151-F216-G216-H216-F281-H281</x:f>
        <x:v>17686.250655985976</x:v>
      </x:c>
      <x:c r="J216" s="44" t="n">
        <x:f>IF(C216&gt;='Inputs'!$E$47,1,IF(C216&lt;=3,0,IF(C216&lt;=6,0.3,0.6)))</x:f>
        <x:v>1</x:v>
      </x:c>
      <x:c r="K216" s="42" t="n">
        <x:f>'Inputs'!$E$45*J216</x:f>
        <x:v>5000</x:v>
      </x:c>
      <x:c r="L216" s="42" t="n">
        <x:f>MIN(K216/(1-'Inputs'!$E$46),MAX(0,I216-'Inputs'!$E$48))</x:f>
        <x:v>6944.444444444444</x:v>
      </x:c>
      <x:c r="M216" s="42" t="n">
        <x:f>L216*(1-'Inputs'!$E$46)</x:f>
        <x:v>5000</x:v>
      </x:c>
      <x:c r="N216" s="42" t="n">
        <x:f>MAX(0,'Inputs'!$E$45-M216)</x:f>
        <x:v>0</x:v>
      </x:c>
      <x:c r="O216" s="42" t="n">
        <x:f>'Inputs'!$E$48</x:f>
        <x:v>500</x:v>
      </x:c>
      <x:c r="P216" s="35" t="n">
        <x:f>I216-L216-O216</x:f>
        <x:v>10241.80621154153</x:v>
      </x:c>
      <x:c r="Q216" s="35" t="n">
        <x:f>Q215+P216</x:f>
        <x:v>275423.3153394432</x:v>
      </x:c>
      <x:c r="R216" s="42" t="n">
        <x:f>R215+IF(P216&lt;0,P216,P216*'Inputs'!$E$52)</x:f>
        <x:v>-4366.168264210079</x:v>
      </x:c>
      <x:c r="S216" s="42" t="n">
        <x:f>IF(C216&lt;='Inputs'!$E$50,R216,0)</x:f>
        <x:v>0</x:v>
      </x:c>
    </x:row>
    <x:row r="217" ht="22" customHeight="1">
      <x:c r="A217" s="1"/>
      <x:c r="B217" s="1"/>
      <x:c r="C217" s="1" t="n">
        <x:v>59</x:v>
      </x:c>
      <x:c r="D217" s="51" t="n">
        <x:f>MAX(D$94:D152)</x:f>
        <x:v>238.33333333333334</x:v>
      </x:c>
      <x:c r="E217" s="52" t="n">
        <x:f>(1+'Inputs'!$E$56)^((C217-1)/12)</x:f>
        <x:v>1.1535769935449969</x:v>
      </x:c>
      <x:c r="F217" s="42" t="n">
        <x:f>'Inputs'!$E$105*E217</x:f>
        <x:v>5825.563817402234</x:v>
      </x:c>
      <x:c r="G217" s="42" t="n">
        <x:f>IF(D152&gt;'Inputs'!$E$55,'Inputs'!$E$54*E217,0)</x:f>
        <x:v>1326.6135425767463</x:v>
      </x:c>
      <x:c r="H217" s="42" t="n">
        <x:f>(MAX('Inputs'!$E$109,D217*'Inputs'!$E$110)+MAX('Inputs'!$E$111,D217*'Inputs'!$E$112))/12</x:f>
        <x:v>417.0833333333333</x:v>
      </x:c>
      <x:c r="I217" s="35" t="n">
        <x:f>K152-L152-F217-G217-H217-F282-H282</x:f>
        <x:v>17847.781353153554</x:v>
      </x:c>
      <x:c r="J217" s="44" t="n">
        <x:f>IF(C217&gt;='Inputs'!$E$47,1,IF(C217&lt;=3,0,IF(C217&lt;=6,0.3,0.6)))</x:f>
        <x:v>1</x:v>
      </x:c>
      <x:c r="K217" s="42" t="n">
        <x:f>'Inputs'!$E$45*J217</x:f>
        <x:v>5000</x:v>
      </x:c>
      <x:c r="L217" s="42" t="n">
        <x:f>MIN(K217/(1-'Inputs'!$E$46),MAX(0,I217-'Inputs'!$E$48))</x:f>
        <x:v>6944.444444444444</x:v>
      </x:c>
      <x:c r="M217" s="42" t="n">
        <x:f>L217*(1-'Inputs'!$E$46)</x:f>
        <x:v>5000</x:v>
      </x:c>
      <x:c r="N217" s="42" t="n">
        <x:f>MAX(0,'Inputs'!$E$45-M217)</x:f>
        <x:v>0</x:v>
      </x:c>
      <x:c r="O217" s="42" t="n">
        <x:f>'Inputs'!$E$48</x:f>
        <x:v>500</x:v>
      </x:c>
      <x:c r="P217" s="35" t="n">
        <x:f>I217-L217-O217</x:f>
        <x:v>10403.336908709109</x:v>
      </x:c>
      <x:c r="Q217" s="35" t="n">
        <x:f>Q216+P217</x:f>
        <x:v>285826.6522481523</x:v>
      </x:c>
      <x:c r="R217" s="42" t="n">
        <x:f>R216+IF(P217&lt;0,P217,P217*'Inputs'!$E$52)</x:f>
        <x:v>-4366.168264210079</x:v>
      </x:c>
      <x:c r="S217" s="42" t="n">
        <x:f>IF(C217&lt;='Inputs'!$E$50,R217,0)</x:f>
        <x:v>0</x:v>
      </x:c>
    </x:row>
    <x:row r="218" ht="22" customHeight="1">
      <x:c r="A218" s="1"/>
      <x:c r="B218" s="1"/>
      <x:c r="C218" s="1" t="n">
        <x:v>60</x:v>
      </x:c>
      <x:c r="D218" s="51" t="n">
        <x:f>MAX(D$94:D153)</x:f>
        <x:v>240</x:v>
      </x:c>
      <x:c r="E218" s="52" t="n">
        <x:f>(1+'Inputs'!$E$56)^((C218-1)/12)</x:f>
        <x:v>1.1564220256142017</x:v>
      </x:c>
      <x:c r="F218" s="42" t="n">
        <x:f>'Inputs'!$E$105*E218</x:f>
        <x:v>5839.931229351719</x:v>
      </x:c>
      <x:c r="G218" s="42" t="n">
        <x:f>IF(D153&gt;'Inputs'!$E$55,'Inputs'!$E$54*E218,0)</x:f>
        <x:v>1329.8853294563319</x:v>
      </x:c>
      <x:c r="H218" s="42" t="n">
        <x:f>(MAX('Inputs'!$E$109,D218*'Inputs'!$E$110)+MAX('Inputs'!$E$111,D218*'Inputs'!$E$112))/12</x:f>
        <x:v>420</x:v>
      </x:c>
      <x:c r="I218" s="35" t="n">
        <x:f>K153-L153-F218-G218-H218-F283-H283</x:f>
        <x:v>18009.268654324485</x:v>
      </x:c>
      <x:c r="J218" s="44" t="n">
        <x:f>IF(C218&gt;='Inputs'!$E$47,1,IF(C218&lt;=3,0,IF(C218&lt;=6,0.3,0.6)))</x:f>
        <x:v>1</x:v>
      </x:c>
      <x:c r="K218" s="42" t="n">
        <x:f>'Inputs'!$E$45*J218</x:f>
        <x:v>5000</x:v>
      </x:c>
      <x:c r="L218" s="42" t="n">
        <x:f>MIN(K218/(1-'Inputs'!$E$46),MAX(0,I218-'Inputs'!$E$48))</x:f>
        <x:v>6944.444444444444</x:v>
      </x:c>
      <x:c r="M218" s="42" t="n">
        <x:f>L218*(1-'Inputs'!$E$46)</x:f>
        <x:v>5000</x:v>
      </x:c>
      <x:c r="N218" s="42" t="n">
        <x:f>MAX(0,'Inputs'!$E$45-M218)</x:f>
        <x:v>0</x:v>
      </x:c>
      <x:c r="O218" s="42" t="n">
        <x:f>'Inputs'!$E$48</x:f>
        <x:v>500</x:v>
      </x:c>
      <x:c r="P218" s="35" t="n">
        <x:f>I218-L218-O218</x:f>
        <x:v>10564.82420988004</x:v>
      </x:c>
      <x:c r="Q218" s="35" t="n">
        <x:f>Q217+P218</x:f>
        <x:v>296391.4764580323</x:v>
      </x:c>
      <x:c r="R218" s="42" t="n">
        <x:f>R217+IF(P218&lt;0,P218,P218*'Inputs'!$E$52)</x:f>
        <x:v>-4366.168264210079</x:v>
      </x:c>
      <x:c r="S218" s="42" t="n">
        <x:f>IF(C218&lt;='Inputs'!$E$50,R218,0)</x:f>
        <x:v>0</x:v>
      </x:c>
    </x:row>
    <x:row r="219" ht="22" customHeight="1">
      <x:c r="A219" s="1"/>
      <x:c r="B219" s="1"/>
      <x:c r="C219" s="1"/>
      <x:c r="D219" s="1"/>
      <x:c r="E219" s="1"/>
      <x:c r="F219" s="1"/>
      <x:c r="G219" s="1"/>
      <x:c r="H219" s="1"/>
      <x:c r="I219" s="1"/>
      <x:c r="J219" s="1"/>
      <x:c r="K219" s="1"/>
      <x:c r="L219" s="1"/>
      <x:c r="M219" s="1"/>
      <x:c r="N219" s="1"/>
      <x:c r="O219" s="1"/>
      <x:c r="P219" s="1"/>
      <x:c r="Q219" s="1"/>
      <x:c r="R219" s="1"/>
      <x:c r="S219" s="1"/>
    </x:row>
    <x:row r="220" ht="25" customHeight="1">
      <x:c r="A220" s="1"/>
      <x:c r="B220" s="1"/>
      <x:c r="C220" s="19" t="str">
        <x:v>Calculation detail | debt</x:v>
      </x:c>
      <x:c r="D220" s="19"/>
      <x:c r="E220" s="19"/>
      <x:c r="F220" s="19"/>
      <x:c r="G220" s="19"/>
      <x:c r="H220" s="19"/>
      <x:c r="I220" s="19"/>
      <x:c r="J220" s="1"/>
      <x:c r="K220" s="1"/>
      <x:c r="L220" s="1"/>
      <x:c r="M220" s="1"/>
      <x:c r="N220" s="1"/>
      <x:c r="O220" s="1"/>
      <x:c r="P220" s="1"/>
      <x:c r="Q220" s="1"/>
      <x:c r="R220" s="1"/>
      <x:c r="S220" s="1"/>
    </x:row>
    <x:row r="221" ht="22" customHeight="1">
      <x:c r="A221" s="1"/>
      <x:c r="B221" s="1"/>
      <x:c r="C221" s="1"/>
      <x:c r="D221" s="1"/>
      <x:c r="E221" s="1"/>
      <x:c r="F221" s="1"/>
      <x:c r="G221" s="1"/>
      <x:c r="H221" s="1"/>
      <x:c r="I221" s="1"/>
      <x:c r="J221" s="1"/>
      <x:c r="K221" s="1"/>
      <x:c r="L221" s="1"/>
      <x:c r="M221" s="1"/>
      <x:c r="N221" s="1"/>
      <x:c r="O221" s="1"/>
      <x:c r="P221" s="1"/>
      <x:c r="Q221" s="1"/>
      <x:c r="R221" s="1"/>
      <x:c r="S221" s="1"/>
    </x:row>
    <x:row r="222" ht="22" customHeight="1">
      <x:c r="A222" s="1"/>
      <x:c r="B222" s="1"/>
      <x:c r="C222" s="1"/>
      <x:c r="D222" s="1"/>
      <x:c r="E222" s="1"/>
      <x:c r="F222" s="1"/>
      <x:c r="G222" s="1"/>
      <x:c r="H222" s="1"/>
      <x:c r="I222" s="1"/>
      <x:c r="J222" s="1"/>
      <x:c r="K222" s="1"/>
      <x:c r="L222" s="1"/>
      <x:c r="M222" s="1"/>
      <x:c r="N222" s="1"/>
      <x:c r="O222" s="1"/>
      <x:c r="P222" s="1"/>
      <x:c r="Q222" s="1"/>
      <x:c r="R222" s="1"/>
      <x:c r="S222" s="1"/>
    </x:row>
    <x:row r="223" ht="42" customHeight="1">
      <x:c r="A223" s="1"/>
      <x:c r="B223" s="1"/>
      <x:c r="C223" s="10" t="str">
        <x:v>Month</x:v>
      </x:c>
      <x:c r="D223" s="10" t="str">
        <x:v>Starting debt</x:v>
      </x:c>
      <x:c r="E223" s="10" t="str">
        <x:v>Interest</x:v>
      </x:c>
      <x:c r="F223" s="10" t="str">
        <x:v>Regular payment</x:v>
      </x:c>
      <x:c r="G223" s="10" t="str">
        <x:v>Principal paid</x:v>
      </x:c>
      <x:c r="H223" s="10" t="str">
        <x:v>Balloon payoff</x:v>
      </x:c>
      <x:c r="I223" s="10" t="str">
        <x:v>Ending debt</x:v>
      </x:c>
      <x:c r="J223" s="1"/>
      <x:c r="K223" s="1"/>
      <x:c r="L223" s="1"/>
      <x:c r="M223" s="1"/>
      <x:c r="N223" s="1"/>
      <x:c r="O223" s="1"/>
      <x:c r="P223" s="1"/>
      <x:c r="Q223" s="1"/>
      <x:c r="R223" s="1"/>
      <x:c r="S223" s="1"/>
    </x:row>
    <x:row r="224" ht="22" customHeight="1">
      <x:c r="A224" s="1"/>
      <x:c r="B224" s="1"/>
      <x:c r="C224" s="1" t="n">
        <x:v>1</x:v>
      </x:c>
      <x:c r="D224" s="42" t="n">
        <x:f>'Inputs'!$E$39</x:f>
        <x:v>80000</x:v>
      </x:c>
      <x:c r="E224" s="42" t="n">
        <x:f>D224*'Inputs'!$E$40/12</x:f>
        <x:v>566.6666666666667</x:v>
      </x:c>
      <x:c r="F224" s="42" t="n">
        <x:f>MIN(D224+E224,'Inputs'!$E$113)</x:f>
        <x:v>615.1307868674669</x:v>
      </x:c>
      <x:c r="G224" s="35" t="n">
        <x:f>F224-E224</x:f>
        <x:v>48.46412020080015</x:v>
      </x:c>
      <x:c r="H224" s="42" t="n">
        <x:f>IF(C224='Inputs'!$E$42,MAX(0,D224-G224),0)</x:f>
        <x:v>0</x:v>
      </x:c>
      <x:c r="I224" s="35" t="n">
        <x:f>MAX(0,D224-G224)-H224</x:f>
        <x:v>79951.5358797992</x:v>
      </x:c>
      <x:c r="J224" s="1"/>
      <x:c r="K224" s="1"/>
      <x:c r="L224" s="1"/>
      <x:c r="M224" s="1"/>
      <x:c r="N224" s="1"/>
      <x:c r="O224" s="1"/>
      <x:c r="P224" s="1"/>
      <x:c r="Q224" s="1"/>
      <x:c r="R224" s="1"/>
      <x:c r="S224" s="1"/>
    </x:row>
    <x:row r="225" ht="22" customHeight="1">
      <x:c r="A225" s="1"/>
      <x:c r="B225" s="1"/>
      <x:c r="C225" s="1" t="n">
        <x:v>2</x:v>
      </x:c>
      <x:c r="D225" s="35" t="n">
        <x:f>I224</x:f>
        <x:v>79951.5358797992</x:v>
      </x:c>
      <x:c r="E225" s="42" t="n">
        <x:f>D225*'Inputs'!$E$40/12</x:f>
        <x:v>566.3233791485776</x:v>
      </x:c>
      <x:c r="F225" s="42" t="n">
        <x:f>MIN(D225+E225,'Inputs'!$E$113)</x:f>
        <x:v>615.1307868674669</x:v>
      </x:c>
      <x:c r="G225" s="35" t="n">
        <x:f>F225-E225</x:f>
        <x:v>48.807407718889294</x:v>
      </x:c>
      <x:c r="H225" s="42" t="n">
        <x:f>IF(C225='Inputs'!$E$42,MAX(0,D225-G225),0)</x:f>
        <x:v>0</x:v>
      </x:c>
      <x:c r="I225" s="35" t="n">
        <x:f>MAX(0,D225-G225)-H225</x:f>
        <x:v>79902.7284720803</x:v>
      </x:c>
      <x:c r="J225" s="1"/>
      <x:c r="K225" s="1"/>
      <x:c r="L225" s="1"/>
      <x:c r="M225" s="1"/>
      <x:c r="N225" s="1"/>
      <x:c r="O225" s="1"/>
      <x:c r="P225" s="1"/>
      <x:c r="Q225" s="1"/>
      <x:c r="R225" s="1"/>
      <x:c r="S225" s="1"/>
    </x:row>
    <x:row r="226" ht="22" customHeight="1">
      <x:c r="A226" s="1"/>
      <x:c r="B226" s="1"/>
      <x:c r="C226" s="1" t="n">
        <x:v>3</x:v>
      </x:c>
      <x:c r="D226" s="35" t="n">
        <x:f>I225</x:f>
        <x:v>79902.7284720803</x:v>
      </x:c>
      <x:c r="E226" s="42" t="n">
        <x:f>D226*'Inputs'!$E$40/12</x:f>
        <x:v>565.9776600105688</x:v>
      </x:c>
      <x:c r="F226" s="42" t="n">
        <x:f>MIN(D226+E226,'Inputs'!$E$113)</x:f>
        <x:v>615.1307868674669</x:v>
      </x:c>
      <x:c r="G226" s="35" t="n">
        <x:f>F226-E226</x:f>
        <x:v>49.1531268568981</x:v>
      </x:c>
      <x:c r="H226" s="42" t="n">
        <x:f>IF(C226='Inputs'!$E$42,MAX(0,D226-G226),0)</x:f>
        <x:v>0</x:v>
      </x:c>
      <x:c r="I226" s="35" t="n">
        <x:f>MAX(0,D226-G226)-H226</x:f>
        <x:v>79853.5753452234</x:v>
      </x:c>
      <x:c r="J226" s="1"/>
      <x:c r="K226" s="1"/>
      <x:c r="L226" s="1"/>
      <x:c r="M226" s="1"/>
      <x:c r="N226" s="1"/>
      <x:c r="O226" s="1"/>
      <x:c r="P226" s="1"/>
      <x:c r="Q226" s="1"/>
      <x:c r="R226" s="1"/>
      <x:c r="S226" s="1"/>
    </x:row>
    <x:row r="227" ht="22" customHeight="1">
      <x:c r="A227" s="1"/>
      <x:c r="B227" s="1"/>
      <x:c r="C227" s="1" t="n">
        <x:v>4</x:v>
      </x:c>
      <x:c r="D227" s="35" t="n">
        <x:f>I226</x:f>
        <x:v>79853.5753452234</x:v>
      </x:c>
      <x:c r="E227" s="42" t="n">
        <x:f>D227*'Inputs'!$E$40/12</x:f>
        <x:v>565.6294920286658</x:v>
      </x:c>
      <x:c r="F227" s="42" t="n">
        <x:f>MIN(D227+E227,'Inputs'!$E$113)</x:f>
        <x:v>615.1307868674669</x:v>
      </x:c>
      <x:c r="G227" s="35" t="n">
        <x:f>F227-E227</x:f>
        <x:v>49.50129483880107</x:v>
      </x:c>
      <x:c r="H227" s="42" t="n">
        <x:f>IF(C227='Inputs'!$E$42,MAX(0,D227-G227),0)</x:f>
        <x:v>0</x:v>
      </x:c>
      <x:c r="I227" s="35" t="n">
        <x:f>MAX(0,D227-G227)-H227</x:f>
        <x:v>79804.0740503846</x:v>
      </x:c>
      <x:c r="J227" s="1"/>
      <x:c r="K227" s="1"/>
      <x:c r="L227" s="1"/>
      <x:c r="M227" s="1"/>
      <x:c r="N227" s="1"/>
      <x:c r="O227" s="1"/>
      <x:c r="P227" s="1"/>
      <x:c r="Q227" s="1"/>
      <x:c r="R227" s="1"/>
      <x:c r="S227" s="1"/>
    </x:row>
    <x:row r="228" ht="22" customHeight="1">
      <x:c r="A228" s="1"/>
      <x:c r="B228" s="1"/>
      <x:c r="C228" s="1" t="n">
        <x:v>5</x:v>
      </x:c>
      <x:c r="D228" s="35" t="n">
        <x:f>I227</x:f>
        <x:v>79804.0740503846</x:v>
      </x:c>
      <x:c r="E228" s="42" t="n">
        <x:f>D228*'Inputs'!$E$40/12</x:f>
        <x:v>565.278857856891</x:v>
      </x:c>
      <x:c r="F228" s="42" t="n">
        <x:f>MIN(D228+E228,'Inputs'!$E$113)</x:f>
        <x:v>615.1307868674669</x:v>
      </x:c>
      <x:c r="G228" s="35" t="n">
        <x:f>F228-E228</x:f>
        <x:v>49.85192901057587</x:v>
      </x:c>
      <x:c r="H228" s="42" t="n">
        <x:f>IF(C228='Inputs'!$E$42,MAX(0,D228-G228),0)</x:f>
        <x:v>0</x:v>
      </x:c>
      <x:c r="I228" s="35" t="n">
        <x:f>MAX(0,D228-G228)-H228</x:f>
        <x:v>79754.22212137403</x:v>
      </x:c>
      <x:c r="J228" s="1"/>
      <x:c r="K228" s="1"/>
      <x:c r="L228" s="1"/>
      <x:c r="M228" s="1"/>
      <x:c r="N228" s="1"/>
      <x:c r="O228" s="1"/>
      <x:c r="P228" s="1"/>
      <x:c r="Q228" s="1"/>
      <x:c r="R228" s="1"/>
      <x:c r="S228" s="1"/>
    </x:row>
    <x:row r="229" ht="22" customHeight="1">
      <x:c r="A229" s="1"/>
      <x:c r="B229" s="1"/>
      <x:c r="C229" s="1" t="n">
        <x:v>6</x:v>
      </x:c>
      <x:c r="D229" s="35" t="n">
        <x:f>I228</x:f>
        <x:v>79754.22212137403</x:v>
      </x:c>
      <x:c r="E229" s="42" t="n">
        <x:f>D229*'Inputs'!$E$40/12</x:f>
        <x:v>564.9257400263995</x:v>
      </x:c>
      <x:c r="F229" s="42" t="n">
        <x:f>MIN(D229+E229,'Inputs'!$E$113)</x:f>
        <x:v>615.1307868674669</x:v>
      </x:c>
      <x:c r="G229" s="35" t="n">
        <x:f>F229-E229</x:f>
        <x:v>50.20504684106743</x:v>
      </x:c>
      <x:c r="H229" s="42" t="n">
        <x:f>IF(C229='Inputs'!$E$42,MAX(0,D229-G229),0)</x:f>
        <x:v>0</x:v>
      </x:c>
      <x:c r="I229" s="35" t="n">
        <x:f>MAX(0,D229-G229)-H229</x:f>
        <x:v>79704.01707453295</x:v>
      </x:c>
      <x:c r="J229" s="1"/>
      <x:c r="K229" s="1"/>
      <x:c r="L229" s="1"/>
      <x:c r="M229" s="1"/>
      <x:c r="N229" s="1"/>
      <x:c r="O229" s="1"/>
      <x:c r="P229" s="1"/>
      <x:c r="Q229" s="1"/>
      <x:c r="R229" s="1"/>
      <x:c r="S229" s="1"/>
    </x:row>
    <x:row r="230" ht="22" customHeight="1">
      <x:c r="A230" s="1"/>
      <x:c r="B230" s="1"/>
      <x:c r="C230" s="1" t="n">
        <x:v>7</x:v>
      </x:c>
      <x:c r="D230" s="35" t="n">
        <x:f>I229</x:f>
        <x:v>79704.01707453295</x:v>
      </x:c>
      <x:c r="E230" s="42" t="n">
        <x:f>D230*'Inputs'!$E$40/12</x:f>
        <x:v>564.5701209446084</x:v>
      </x:c>
      <x:c r="F230" s="42" t="n">
        <x:f>MIN(D230+E230,'Inputs'!$E$113)</x:f>
        <x:v>615.1307868674669</x:v>
      </x:c>
      <x:c r="G230" s="35" t="n">
        <x:f>F230-E230</x:f>
        <x:v>50.56066592285845</x:v>
      </x:c>
      <x:c r="H230" s="42" t="n">
        <x:f>IF(C230='Inputs'!$E$42,MAX(0,D230-G230),0)</x:f>
        <x:v>0</x:v>
      </x:c>
      <x:c r="I230" s="35" t="n">
        <x:f>MAX(0,D230-G230)-H230</x:f>
        <x:v>79653.45640861009</x:v>
      </x:c>
      <x:c r="J230" s="1"/>
      <x:c r="K230" s="1"/>
      <x:c r="L230" s="1"/>
      <x:c r="M230" s="1"/>
      <x:c r="N230" s="1"/>
      <x:c r="O230" s="1"/>
      <x:c r="P230" s="1"/>
      <x:c r="Q230" s="1"/>
      <x:c r="R230" s="1"/>
      <x:c r="S230" s="1"/>
    </x:row>
    <x:row r="231" ht="22" customHeight="1">
      <x:c r="A231" s="1"/>
      <x:c r="B231" s="1"/>
      <x:c r="C231" s="1" t="n">
        <x:v>8</x:v>
      </x:c>
      <x:c r="D231" s="35" t="n">
        <x:f>I230</x:f>
        <x:v>79653.45640861009</x:v>
      </x:c>
      <x:c r="E231" s="42" t="n">
        <x:f>D231*'Inputs'!$E$40/12</x:f>
        <x:v>564.2119828943215</x:v>
      </x:c>
      <x:c r="F231" s="42" t="n">
        <x:f>MIN(D231+E231,'Inputs'!$E$113)</x:f>
        <x:v>615.1307868674669</x:v>
      </x:c>
      <x:c r="G231" s="35" t="n">
        <x:f>F231-E231</x:f>
        <x:v>50.91880397314537</x:v>
      </x:c>
      <x:c r="H231" s="42" t="n">
        <x:f>IF(C231='Inputs'!$E$42,MAX(0,D231-G231),0)</x:f>
        <x:v>0</x:v>
      </x:c>
      <x:c r="I231" s="35" t="n">
        <x:f>MAX(0,D231-G231)-H231</x:f>
        <x:v>79602.53760463693</x:v>
      </x:c>
      <x:c r="J231" s="1"/>
      <x:c r="K231" s="1"/>
      <x:c r="L231" s="1"/>
      <x:c r="M231" s="1"/>
      <x:c r="N231" s="1"/>
      <x:c r="O231" s="1"/>
      <x:c r="P231" s="1"/>
      <x:c r="Q231" s="1"/>
      <x:c r="R231" s="1"/>
      <x:c r="S231" s="1"/>
    </x:row>
    <x:row r="232" ht="22" customHeight="1">
      <x:c r="A232" s="1"/>
      <x:c r="B232" s="1"/>
      <x:c r="C232" s="1" t="n">
        <x:v>9</x:v>
      </x:c>
      <x:c r="D232" s="35" t="n">
        <x:f>I231</x:f>
        <x:v>79602.53760463693</x:v>
      </x:c>
      <x:c r="E232" s="42" t="n">
        <x:f>D232*'Inputs'!$E$40/12</x:f>
        <x:v>563.8513080328449</x:v>
      </x:c>
      <x:c r="F232" s="42" t="n">
        <x:f>MIN(D232+E232,'Inputs'!$E$113)</x:f>
        <x:v>615.1307868674669</x:v>
      </x:c>
      <x:c r="G232" s="35" t="n">
        <x:f>F232-E232</x:f>
        <x:v>51.279478834621955</x:v>
      </x:c>
      <x:c r="H232" s="42" t="n">
        <x:f>IF(C232='Inputs'!$E$42,MAX(0,D232-G232),0)</x:f>
        <x:v>0</x:v>
      </x:c>
      <x:c r="I232" s="35" t="n">
        <x:f>MAX(0,D232-G232)-H232</x:f>
        <x:v>79551.25812580231</x:v>
      </x:c>
      <x:c r="J232" s="1"/>
      <x:c r="K232" s="1"/>
      <x:c r="L232" s="1"/>
      <x:c r="M232" s="1"/>
      <x:c r="N232" s="1"/>
      <x:c r="O232" s="1"/>
      <x:c r="P232" s="1"/>
      <x:c r="Q232" s="1"/>
      <x:c r="R232" s="1"/>
      <x:c r="S232" s="1"/>
    </x:row>
    <x:row r="233" ht="22" customHeight="1">
      <x:c r="A233" s="1"/>
      <x:c r="B233" s="1"/>
      <x:c r="C233" s="1" t="n">
        <x:v>10</x:v>
      </x:c>
      <x:c r="D233" s="35" t="n">
        <x:f>I232</x:f>
        <x:v>79551.25812580231</x:v>
      </x:c>
      <x:c r="E233" s="42" t="n">
        <x:f>D233*'Inputs'!$E$40/12</x:f>
        <x:v>563.4880783910997</x:v>
      </x:c>
      <x:c r="F233" s="42" t="n">
        <x:f>MIN(D233+E233,'Inputs'!$E$113)</x:f>
        <x:v>615.1307868674669</x:v>
      </x:c>
      <x:c r="G233" s="35" t="n">
        <x:f>F233-E233</x:f>
        <x:v>51.64270847636715</x:v>
      </x:c>
      <x:c r="H233" s="42" t="n">
        <x:f>IF(C233='Inputs'!$E$42,MAX(0,D233-G233),0)</x:f>
        <x:v>0</x:v>
      </x:c>
      <x:c r="I233" s="35" t="n">
        <x:f>MAX(0,D233-G233)-H233</x:f>
        <x:v>79499.61541732594</x:v>
      </x:c>
      <x:c r="J233" s="1"/>
      <x:c r="K233" s="1"/>
      <x:c r="L233" s="1"/>
      <x:c r="M233" s="1"/>
      <x:c r="N233" s="1"/>
      <x:c r="O233" s="1"/>
      <x:c r="P233" s="1"/>
      <x:c r="Q233" s="1"/>
      <x:c r="R233" s="1"/>
      <x:c r="S233" s="1"/>
    </x:row>
    <x:row r="234" ht="22" customHeight="1">
      <x:c r="A234" s="1"/>
      <x:c r="B234" s="1"/>
      <x:c r="C234" s="1" t="n">
        <x:v>11</x:v>
      </x:c>
      <x:c r="D234" s="35" t="n">
        <x:f>I233</x:f>
        <x:v>79499.61541732594</x:v>
      </x:c>
      <x:c r="E234" s="42" t="n">
        <x:f>D234*'Inputs'!$E$40/12</x:f>
        <x:v>563.1222758727255</x:v>
      </x:c>
      <x:c r="F234" s="42" t="n">
        <x:f>MIN(D234+E234,'Inputs'!$E$113)</x:f>
        <x:v>615.1307868674669</x:v>
      </x:c>
      <x:c r="G234" s="35" t="n">
        <x:f>F234-E234</x:f>
        <x:v>52.008510994741414</x:v>
      </x:c>
      <x:c r="H234" s="42" t="n">
        <x:f>IF(C234='Inputs'!$E$42,MAX(0,D234-G234),0)</x:f>
        <x:v>0</x:v>
      </x:c>
      <x:c r="I234" s="35" t="n">
        <x:f>MAX(0,D234-G234)-H234</x:f>
        <x:v>79447.6069063312</x:v>
      </x:c>
      <x:c r="J234" s="1"/>
      <x:c r="K234" s="1"/>
      <x:c r="L234" s="1"/>
      <x:c r="M234" s="1"/>
      <x:c r="N234" s="1"/>
      <x:c r="O234" s="1"/>
      <x:c r="P234" s="1"/>
      <x:c r="Q234" s="1"/>
      <x:c r="R234" s="1"/>
      <x:c r="S234" s="1"/>
    </x:row>
    <x:row r="235" ht="22" customHeight="1">
      <x:c r="A235" s="1"/>
      <x:c r="B235" s="1"/>
      <x:c r="C235" s="1" t="n">
        <x:v>12</x:v>
      </x:c>
      <x:c r="D235" s="35" t="n">
        <x:f>I234</x:f>
        <x:v>79447.6069063312</x:v>
      </x:c>
      <x:c r="E235" s="42" t="n">
        <x:f>D235*'Inputs'!$E$40/12</x:f>
        <x:v>562.7538822531794</x:v>
      </x:c>
      <x:c r="F235" s="42" t="n">
        <x:f>MIN(D235+E235,'Inputs'!$E$113)</x:f>
        <x:v>615.1307868674669</x:v>
      </x:c>
      <x:c r="G235" s="35" t="n">
        <x:f>F235-E235</x:f>
        <x:v>52.37690461428747</x:v>
      </x:c>
      <x:c r="H235" s="42" t="n">
        <x:f>IF(C235='Inputs'!$E$42,MAX(0,D235-G235),0)</x:f>
        <x:v>0</x:v>
      </x:c>
      <x:c r="I235" s="35" t="n">
        <x:f>MAX(0,D235-G235)-H235</x:f>
        <x:v>79395.23000171692</x:v>
      </x:c>
      <x:c r="J235" s="1"/>
      <x:c r="K235" s="1"/>
      <x:c r="L235" s="1"/>
      <x:c r="M235" s="1"/>
      <x:c r="N235" s="1"/>
      <x:c r="O235" s="1"/>
      <x:c r="P235" s="1"/>
      <x:c r="Q235" s="1"/>
      <x:c r="R235" s="1"/>
      <x:c r="S235" s="1"/>
    </x:row>
    <x:row r="236" ht="22" customHeight="1">
      <x:c r="A236" s="1"/>
      <x:c r="B236" s="1"/>
      <x:c r="C236" s="1" t="n">
        <x:v>13</x:v>
      </x:c>
      <x:c r="D236" s="35" t="n">
        <x:f>I235</x:f>
        <x:v>79395.23000171692</x:v>
      </x:c>
      <x:c r="E236" s="42" t="n">
        <x:f>D236*'Inputs'!$E$40/12</x:f>
        <x:v>562.3828791788281</x:v>
      </x:c>
      <x:c r="F236" s="42" t="n">
        <x:f>MIN(D236+E236,'Inputs'!$E$113)</x:f>
        <x:v>615.1307868674669</x:v>
      </x:c>
      <x:c r="G236" s="35" t="n">
        <x:f>F236-E236</x:f>
        <x:v>52.74790768863875</x:v>
      </x:c>
      <x:c r="H236" s="42" t="n">
        <x:f>IF(C236='Inputs'!$E$42,MAX(0,D236-G236),0)</x:f>
        <x:v>0</x:v>
      </x:c>
      <x:c r="I236" s="35" t="n">
        <x:f>MAX(0,D236-G236)-H236</x:f>
        <x:v>79342.48209402828</x:v>
      </x:c>
      <x:c r="J236" s="1"/>
      <x:c r="K236" s="1"/>
      <x:c r="L236" s="1"/>
      <x:c r="M236" s="1"/>
      <x:c r="N236" s="1"/>
      <x:c r="O236" s="1"/>
      <x:c r="P236" s="1"/>
      <x:c r="Q236" s="1"/>
      <x:c r="R236" s="1"/>
      <x:c r="S236" s="1"/>
    </x:row>
    <x:row r="237" ht="22" customHeight="1">
      <x:c r="A237" s="1"/>
      <x:c r="B237" s="1"/>
      <x:c r="C237" s="1" t="n">
        <x:v>14</x:v>
      </x:c>
      <x:c r="D237" s="35" t="n">
        <x:f>I236</x:f>
        <x:v>79342.48209402828</x:v>
      </x:c>
      <x:c r="E237" s="42" t="n">
        <x:f>D237*'Inputs'!$E$40/12</x:f>
        <x:v>562.0092481660337</x:v>
      </x:c>
      <x:c r="F237" s="42" t="n">
        <x:f>MIN(D237+E237,'Inputs'!$E$113)</x:f>
        <x:v>615.1307868674669</x:v>
      </x:c>
      <x:c r="G237" s="35" t="n">
        <x:f>F237-E237</x:f>
        <x:v>53.121538701433224</x:v>
      </x:c>
      <x:c r="H237" s="42" t="n">
        <x:f>IF(C237='Inputs'!$E$42,MAX(0,D237-G237),0)</x:f>
        <x:v>0</x:v>
      </x:c>
      <x:c r="I237" s="35" t="n">
        <x:f>MAX(0,D237-G237)-H237</x:f>
        <x:v>79289.36055532684</x:v>
      </x:c>
      <x:c r="J237" s="1"/>
      <x:c r="K237" s="1"/>
      <x:c r="L237" s="1"/>
      <x:c r="M237" s="1"/>
      <x:c r="N237" s="1"/>
      <x:c r="O237" s="1"/>
      <x:c r="P237" s="1"/>
      <x:c r="Q237" s="1"/>
      <x:c r="R237" s="1"/>
      <x:c r="S237" s="1"/>
    </x:row>
    <x:row r="238" ht="22" customHeight="1">
      <x:c r="A238" s="1"/>
      <x:c r="B238" s="1"/>
      <x:c r="C238" s="1" t="n">
        <x:v>15</x:v>
      </x:c>
      <x:c r="D238" s="35" t="n">
        <x:f>I237</x:f>
        <x:v>79289.36055532684</x:v>
      </x:c>
      <x:c r="E238" s="42" t="n">
        <x:f>D238*'Inputs'!$E$40/12</x:f>
        <x:v>561.6329706002318</x:v>
      </x:c>
      <x:c r="F238" s="42" t="n">
        <x:f>MIN(D238+E238,'Inputs'!$E$113)</x:f>
        <x:v>615.1307868674669</x:v>
      </x:c>
      <x:c r="G238" s="35" t="n">
        <x:f>F238-E238</x:f>
        <x:v>53.497816267235066</x:v>
      </x:c>
      <x:c r="H238" s="42" t="n">
        <x:f>IF(C238='Inputs'!$E$42,MAX(0,D238-G238),0)</x:f>
        <x:v>0</x:v>
      </x:c>
      <x:c r="I238" s="35" t="n">
        <x:f>MAX(0,D238-G238)-H238</x:f>
        <x:v>79235.86273905961</x:v>
      </x:c>
      <x:c r="J238" s="1"/>
      <x:c r="K238" s="1"/>
      <x:c r="L238" s="1"/>
      <x:c r="M238" s="1"/>
      <x:c r="N238" s="1"/>
      <x:c r="O238" s="1"/>
      <x:c r="P238" s="1"/>
      <x:c r="Q238" s="1"/>
      <x:c r="R238" s="1"/>
      <x:c r="S238" s="1"/>
    </x:row>
    <x:row r="239" ht="22" customHeight="1">
      <x:c r="A239" s="1"/>
      <x:c r="B239" s="1"/>
      <x:c r="C239" s="1" t="n">
        <x:v>16</x:v>
      </x:c>
      <x:c r="D239" s="35" t="n">
        <x:f>I238</x:f>
        <x:v>79235.86273905961</x:v>
      </x:c>
      <x:c r="E239" s="42" t="n">
        <x:f>D239*'Inputs'!$E$40/12</x:f>
        <x:v>561.2540277350056</x:v>
      </x:c>
      <x:c r="F239" s="42" t="n">
        <x:f>MIN(D239+E239,'Inputs'!$E$113)</x:f>
        <x:v>615.1307868674669</x:v>
      </x:c>
      <x:c r="G239" s="35" t="n">
        <x:f>F239-E239</x:f>
        <x:v>53.8767591324613</x:v>
      </x:c>
      <x:c r="H239" s="42" t="n">
        <x:f>IF(C239='Inputs'!$E$42,MAX(0,D239-G239),0)</x:f>
        <x:v>0</x:v>
      </x:c>
      <x:c r="I239" s="35" t="n">
        <x:f>MAX(0,D239-G239)-H239</x:f>
        <x:v>79181.98597992715</x:v>
      </x:c>
      <x:c r="J239" s="1"/>
      <x:c r="K239" s="1"/>
      <x:c r="L239" s="1"/>
      <x:c r="M239" s="1"/>
      <x:c r="N239" s="1"/>
      <x:c r="O239" s="1"/>
      <x:c r="P239" s="1"/>
      <x:c r="Q239" s="1"/>
      <x:c r="R239" s="1"/>
      <x:c r="S239" s="1"/>
    </x:row>
    <x:row r="240" ht="22" customHeight="1">
      <x:c r="A240" s="1"/>
      <x:c r="B240" s="1"/>
      <x:c r="C240" s="1" t="n">
        <x:v>17</x:v>
      </x:c>
      <x:c r="D240" s="35" t="n">
        <x:f>I239</x:f>
        <x:v>79181.98597992715</x:v>
      </x:c>
      <x:c r="E240" s="42" t="n">
        <x:f>D240*'Inputs'!$E$40/12</x:f>
        <x:v>560.8724006911507</x:v>
      </x:c>
      <x:c r="F240" s="42" t="n">
        <x:f>MIN(D240+E240,'Inputs'!$E$113)</x:f>
        <x:v>615.1307868674669</x:v>
      </x:c>
      <x:c r="G240" s="35" t="n">
        <x:f>F240-E240</x:f>
        <x:v>54.25838617631621</x:v>
      </x:c>
      <x:c r="H240" s="42" t="n">
        <x:f>IF(C240='Inputs'!$E$42,MAX(0,D240-G240),0)</x:f>
        <x:v>0</x:v>
      </x:c>
      <x:c r="I240" s="35" t="n">
        <x:f>MAX(0,D240-G240)-H240</x:f>
        <x:v>79127.72759375084</x:v>
      </x:c>
      <x:c r="J240" s="1"/>
      <x:c r="K240" s="1"/>
      <x:c r="L240" s="1"/>
      <x:c r="M240" s="1"/>
      <x:c r="N240" s="1"/>
      <x:c r="O240" s="1"/>
      <x:c r="P240" s="1"/>
      <x:c r="Q240" s="1"/>
      <x:c r="R240" s="1"/>
      <x:c r="S240" s="1"/>
    </x:row>
    <x:row r="241" ht="22" customHeight="1">
      <x:c r="A241" s="1"/>
      <x:c r="B241" s="1"/>
      <x:c r="C241" s="1" t="n">
        <x:v>18</x:v>
      </x:c>
      <x:c r="D241" s="35" t="n">
        <x:f>I240</x:f>
        <x:v>79127.72759375084</x:v>
      </x:c>
      <x:c r="E241" s="42" t="n">
        <x:f>D241*'Inputs'!$E$40/12</x:f>
        <x:v>560.4880704557352</x:v>
      </x:c>
      <x:c r="F241" s="42" t="n">
        <x:f>MIN(D241+E241,'Inputs'!$E$113)</x:f>
        <x:v>615.1307868674669</x:v>
      </x:c>
      <x:c r="G241" s="35" t="n">
        <x:f>F241-E241</x:f>
        <x:v>54.642716411731726</x:v>
      </x:c>
      <x:c r="H241" s="42" t="n">
        <x:f>IF(C241='Inputs'!$E$42,MAX(0,D241-G241),0)</x:f>
        <x:v>0</x:v>
      </x:c>
      <x:c r="I241" s="35" t="n">
        <x:f>MAX(0,D241-G241)-H241</x:f>
        <x:v>79073.0848773391</x:v>
      </x:c>
      <x:c r="J241" s="1"/>
      <x:c r="K241" s="1"/>
      <x:c r="L241" s="1"/>
      <x:c r="M241" s="1"/>
      <x:c r="N241" s="1"/>
      <x:c r="O241" s="1"/>
      <x:c r="P241" s="1"/>
      <x:c r="Q241" s="1"/>
      <x:c r="R241" s="1"/>
      <x:c r="S241" s="1"/>
    </x:row>
    <x:row r="242" ht="22" customHeight="1">
      <x:c r="A242" s="1"/>
      <x:c r="B242" s="1"/>
      <x:c r="C242" s="1" t="n">
        <x:v>19</x:v>
      </x:c>
      <x:c r="D242" s="35" t="n">
        <x:f>I241</x:f>
        <x:v>79073.0848773391</x:v>
      </x:c>
      <x:c r="E242" s="42" t="n">
        <x:f>D242*'Inputs'!$E$40/12</x:f>
        <x:v>560.101017881152</x:v>
      </x:c>
      <x:c r="F242" s="42" t="n">
        <x:f>MIN(D242+E242,'Inputs'!$E$113)</x:f>
        <x:v>615.1307868674669</x:v>
      </x:c>
      <x:c r="G242" s="35" t="n">
        <x:f>F242-E242</x:f>
        <x:v>55.029768986314934</x:v>
      </x:c>
      <x:c r="H242" s="42" t="n">
        <x:f>IF(C242='Inputs'!$E$42,MAX(0,D242-G242),0)</x:f>
        <x:v>0</x:v>
      </x:c>
      <x:c r="I242" s="35" t="n">
        <x:f>MAX(0,D242-G242)-H242</x:f>
        <x:v>79018.05510835278</x:v>
      </x:c>
      <x:c r="J242" s="1"/>
      <x:c r="K242" s="1"/>
      <x:c r="L242" s="1"/>
      <x:c r="M242" s="1"/>
      <x:c r="N242" s="1"/>
      <x:c r="O242" s="1"/>
      <x:c r="P242" s="1"/>
      <x:c r="Q242" s="1"/>
      <x:c r="R242" s="1"/>
      <x:c r="S242" s="1"/>
    </x:row>
    <x:row r="243" ht="22" customHeight="1">
      <x:c r="A243" s="1"/>
      <x:c r="B243" s="1"/>
      <x:c r="C243" s="1" t="n">
        <x:v>20</x:v>
      </x:c>
      <x:c r="D243" s="35" t="n">
        <x:f>I242</x:f>
        <x:v>79018.05510835278</x:v>
      </x:c>
      <x:c r="E243" s="42" t="n">
        <x:f>D243*'Inputs'!$E$40/12</x:f>
        <x:v>559.7112236841656</x:v>
      </x:c>
      <x:c r="F243" s="42" t="n">
        <x:f>MIN(D243+E243,'Inputs'!$E$113)</x:f>
        <x:v>615.1307868674669</x:v>
      </x:c>
      <x:c r="G243" s="35" t="n">
        <x:f>F243-E243</x:f>
        <x:v>55.41956318330131</x:v>
      </x:c>
      <x:c r="H243" s="42" t="n">
        <x:f>IF(C243='Inputs'!$E$42,MAX(0,D243-G243),0)</x:f>
        <x:v>0</x:v>
      </x:c>
      <x:c r="I243" s="35" t="n">
        <x:f>MAX(0,D243-G243)-H243</x:f>
        <x:v>78962.63554516948</x:v>
      </x:c>
      <x:c r="J243" s="1"/>
      <x:c r="K243" s="1"/>
      <x:c r="L243" s="1"/>
      <x:c r="M243" s="1"/>
      <x:c r="N243" s="1"/>
      <x:c r="O243" s="1"/>
      <x:c r="P243" s="1"/>
      <x:c r="Q243" s="1"/>
      <x:c r="R243" s="1"/>
      <x:c r="S243" s="1"/>
    </x:row>
    <x:row r="244" ht="22" customHeight="1">
      <x:c r="A244" s="1"/>
      <x:c r="B244" s="1"/>
      <x:c r="C244" s="1" t="n">
        <x:v>21</x:v>
      </x:c>
      <x:c r="D244" s="35" t="n">
        <x:f>I243</x:f>
        <x:v>78962.63554516948</x:v>
      </x:c>
      <x:c r="E244" s="42" t="n">
        <x:f>D244*'Inputs'!$E$40/12</x:f>
        <x:v>559.3186684449505</x:v>
      </x:c>
      <x:c r="F244" s="42" t="n">
        <x:f>MIN(D244+E244,'Inputs'!$E$113)</x:f>
        <x:v>615.1307868674669</x:v>
      </x:c>
      <x:c r="G244" s="35" t="n">
        <x:f>F244-E244</x:f>
        <x:v>55.81211842251639</x:v>
      </x:c>
      <x:c r="H244" s="42" t="n">
        <x:f>IF(C244='Inputs'!$E$42,MAX(0,D244-G244),0)</x:f>
        <x:v>0</x:v>
      </x:c>
      <x:c r="I244" s="35" t="n">
        <x:f>MAX(0,D244-G244)-H244</x:f>
        <x:v>78906.82342674697</x:v>
      </x:c>
      <x:c r="J244" s="1"/>
      <x:c r="K244" s="1"/>
      <x:c r="L244" s="1"/>
      <x:c r="M244" s="1"/>
      <x:c r="N244" s="1"/>
      <x:c r="O244" s="1"/>
      <x:c r="P244" s="1"/>
      <x:c r="Q244" s="1"/>
      <x:c r="R244" s="1"/>
      <x:c r="S244" s="1"/>
    </x:row>
    <x:row r="245" ht="22" customHeight="1">
      <x:c r="A245" s="1"/>
      <x:c r="B245" s="1"/>
      <x:c r="C245" s="1" t="n">
        <x:v>22</x:v>
      </x:c>
      <x:c r="D245" s="35" t="n">
        <x:f>I244</x:f>
        <x:v>78906.82342674697</x:v>
      </x:c>
      <x:c r="E245" s="42" t="n">
        <x:f>D245*'Inputs'!$E$40/12</x:f>
        <x:v>558.9233326061244</x:v>
      </x:c>
      <x:c r="F245" s="42" t="n">
        <x:f>MIN(D245+E245,'Inputs'!$E$113)</x:f>
        <x:v>615.1307868674669</x:v>
      </x:c>
      <x:c r="G245" s="35" t="n">
        <x:f>F245-E245</x:f>
        <x:v>56.20745426134249</x:v>
      </x:c>
      <x:c r="H245" s="42" t="n">
        <x:f>IF(C245='Inputs'!$E$42,MAX(0,D245-G245),0)</x:f>
        <x:v>0</x:v>
      </x:c>
      <x:c r="I245" s="35" t="n">
        <x:f>MAX(0,D245-G245)-H245</x:f>
        <x:v>78850.61597248563</x:v>
      </x:c>
      <x:c r="J245" s="1"/>
      <x:c r="K245" s="1"/>
      <x:c r="L245" s="1"/>
      <x:c r="M245" s="1"/>
      <x:c r="N245" s="1"/>
      <x:c r="O245" s="1"/>
      <x:c r="P245" s="1"/>
      <x:c r="Q245" s="1"/>
      <x:c r="R245" s="1"/>
      <x:c r="S245" s="1"/>
    </x:row>
    <x:row r="246" ht="22" customHeight="1">
      <x:c r="A246" s="1"/>
      <x:c r="B246" s="1"/>
      <x:c r="C246" s="1" t="n">
        <x:v>23</x:v>
      </x:c>
      <x:c r="D246" s="35" t="n">
        <x:f>I245</x:f>
        <x:v>78850.61597248563</x:v>
      </x:c>
      <x:c r="E246" s="42" t="n">
        <x:f>D246*'Inputs'!$E$40/12</x:f>
        <x:v>558.5251964717733</x:v>
      </x:c>
      <x:c r="F246" s="42" t="n">
        <x:f>MIN(D246+E246,'Inputs'!$E$113)</x:f>
        <x:v>615.1307868674669</x:v>
      </x:c>
      <x:c r="G246" s="35" t="n">
        <x:f>F246-E246</x:f>
        <x:v>56.60559039569364</x:v>
      </x:c>
      <x:c r="H246" s="42" t="n">
        <x:f>IF(C246='Inputs'!$E$42,MAX(0,D246-G246),0)</x:f>
        <x:v>0</x:v>
      </x:c>
      <x:c r="I246" s="35" t="n">
        <x:f>MAX(0,D246-G246)-H246</x:f>
        <x:v>78794.01038208994</x:v>
      </x:c>
      <x:c r="J246" s="1"/>
      <x:c r="K246" s="1"/>
      <x:c r="L246" s="1"/>
      <x:c r="M246" s="1"/>
      <x:c r="N246" s="1"/>
      <x:c r="O246" s="1"/>
      <x:c r="P246" s="1"/>
      <x:c r="Q246" s="1"/>
      <x:c r="R246" s="1"/>
      <x:c r="S246" s="1"/>
    </x:row>
    <x:row r="247" ht="22" customHeight="1">
      <x:c r="A247" s="1"/>
      <x:c r="B247" s="1"/>
      <x:c r="C247" s="1" t="n">
        <x:v>24</x:v>
      </x:c>
      <x:c r="D247" s="35" t="n">
        <x:f>I246</x:f>
        <x:v>78794.01038208994</x:v>
      </x:c>
      <x:c r="E247" s="42" t="n">
        <x:f>D247*'Inputs'!$E$40/12</x:f>
        <x:v>558.1242402064704</x:v>
      </x:c>
      <x:c r="F247" s="42" t="n">
        <x:f>MIN(D247+E247,'Inputs'!$E$113)</x:f>
        <x:v>615.1307868674669</x:v>
      </x:c>
      <x:c r="G247" s="35" t="n">
        <x:f>F247-E247</x:f>
        <x:v>57.00654666099649</x:v>
      </x:c>
      <x:c r="H247" s="42" t="n">
        <x:f>IF(C247='Inputs'!$E$42,MAX(0,D247-G247),0)</x:f>
        <x:v>0</x:v>
      </x:c>
      <x:c r="I247" s="35" t="n">
        <x:f>MAX(0,D247-G247)-H247</x:f>
        <x:v>78737.00383542894</x:v>
      </x:c>
      <x:c r="J247" s="1"/>
      <x:c r="K247" s="1"/>
      <x:c r="L247" s="1"/>
      <x:c r="M247" s="1"/>
      <x:c r="N247" s="1"/>
      <x:c r="O247" s="1"/>
      <x:c r="P247" s="1"/>
      <x:c r="Q247" s="1"/>
      <x:c r="R247" s="1"/>
      <x:c r="S247" s="1"/>
    </x:row>
    <x:row r="248" ht="22" customHeight="1">
      <x:c r="A248" s="1"/>
      <x:c r="B248" s="1"/>
      <x:c r="C248" s="1" t="n">
        <x:v>25</x:v>
      </x:c>
      <x:c r="D248" s="35" t="n">
        <x:f>I247</x:f>
        <x:v>78737.00383542894</x:v>
      </x:c>
      <x:c r="E248" s="42" t="n">
        <x:f>D248*'Inputs'!$E$40/12</x:f>
        <x:v>557.7204438342884</x:v>
      </x:c>
      <x:c r="F248" s="42" t="n">
        <x:f>MIN(D248+E248,'Inputs'!$E$113)</x:f>
        <x:v>615.1307868674669</x:v>
      </x:c>
      <x:c r="G248" s="35" t="n">
        <x:f>F248-E248</x:f>
        <x:v>57.41034303317849</x:v>
      </x:c>
      <x:c r="H248" s="42" t="n">
        <x:f>IF(C248='Inputs'!$E$42,MAX(0,D248-G248),0)</x:f>
        <x:v>0</x:v>
      </x:c>
      <x:c r="I248" s="35" t="n">
        <x:f>MAX(0,D248-G248)-H248</x:f>
        <x:v>78679.59349239577</x:v>
      </x:c>
      <x:c r="J248" s="1"/>
      <x:c r="K248" s="1"/>
      <x:c r="L248" s="1"/>
      <x:c r="M248" s="1"/>
      <x:c r="N248" s="1"/>
      <x:c r="O248" s="1"/>
      <x:c r="P248" s="1"/>
      <x:c r="Q248" s="1"/>
      <x:c r="R248" s="1"/>
      <x:c r="S248" s="1"/>
    </x:row>
    <x:row r="249" ht="22" customHeight="1">
      <x:c r="A249" s="1"/>
      <x:c r="B249" s="1"/>
      <x:c r="C249" s="1" t="n">
        <x:v>26</x:v>
      </x:c>
      <x:c r="D249" s="35" t="n">
        <x:f>I248</x:f>
        <x:v>78679.59349239577</x:v>
      </x:c>
      <x:c r="E249" s="42" t="n">
        <x:f>D249*'Inputs'!$E$40/12</x:f>
        <x:v>557.3137872378035</x:v>
      </x:c>
      <x:c r="F249" s="42" t="n">
        <x:f>MIN(D249+E249,'Inputs'!$E$113)</x:f>
        <x:v>615.1307868674669</x:v>
      </x:c>
      <x:c r="G249" s="35" t="n">
        <x:f>F249-E249</x:f>
        <x:v>57.81699962966343</x:v>
      </x:c>
      <x:c r="H249" s="42" t="n">
        <x:f>IF(C249='Inputs'!$E$42,MAX(0,D249-G249),0)</x:f>
        <x:v>0</x:v>
      </x:c>
      <x:c r="I249" s="35" t="n">
        <x:f>MAX(0,D249-G249)-H249</x:f>
        <x:v>78621.7764927661</x:v>
      </x:c>
      <x:c r="J249" s="1"/>
      <x:c r="K249" s="1"/>
      <x:c r="L249" s="1"/>
      <x:c r="M249" s="1"/>
      <x:c r="N249" s="1"/>
      <x:c r="O249" s="1"/>
      <x:c r="P249" s="1"/>
      <x:c r="Q249" s="1"/>
      <x:c r="R249" s="1"/>
      <x:c r="S249" s="1"/>
    </x:row>
    <x:row r="250" ht="22" customHeight="1">
      <x:c r="A250" s="1"/>
      <x:c r="B250" s="1"/>
      <x:c r="C250" s="1" t="n">
        <x:v>27</x:v>
      </x:c>
      <x:c r="D250" s="35" t="n">
        <x:f>I249</x:f>
        <x:v>78621.7764927661</x:v>
      </x:c>
      <x:c r="E250" s="42" t="n">
        <x:f>D250*'Inputs'!$E$40/12</x:f>
        <x:v>556.9042501570933</x:v>
      </x:c>
      <x:c r="F250" s="42" t="n">
        <x:f>MIN(D250+E250,'Inputs'!$E$113)</x:f>
        <x:v>615.1307868674669</x:v>
      </x:c>
      <x:c r="G250" s="35" t="n">
        <x:f>F250-E250</x:f>
        <x:v>58.22653671037358</x:v>
      </x:c>
      <x:c r="H250" s="42" t="n">
        <x:f>IF(C250='Inputs'!$E$42,MAX(0,D250-G250),0)</x:f>
        <x:v>0</x:v>
      </x:c>
      <x:c r="I250" s="35" t="n">
        <x:f>MAX(0,D250-G250)-H250</x:f>
        <x:v>78563.54995605574</x:v>
      </x:c>
      <x:c r="J250" s="1"/>
      <x:c r="K250" s="1"/>
      <x:c r="L250" s="1"/>
      <x:c r="M250" s="1"/>
      <x:c r="N250" s="1"/>
      <x:c r="O250" s="1"/>
      <x:c r="P250" s="1"/>
      <x:c r="Q250" s="1"/>
      <x:c r="R250" s="1"/>
      <x:c r="S250" s="1"/>
    </x:row>
    <x:row r="251" ht="22" customHeight="1">
      <x:c r="A251" s="1"/>
      <x:c r="B251" s="1"/>
      <x:c r="C251" s="1" t="n">
        <x:v>28</x:v>
      </x:c>
      <x:c r="D251" s="35" t="n">
        <x:f>I250</x:f>
        <x:v>78563.54995605574</x:v>
      </x:c>
      <x:c r="E251" s="42" t="n">
        <x:f>D251*'Inputs'!$E$40/12</x:f>
        <x:v>556.4918121887282</x:v>
      </x:c>
      <x:c r="F251" s="42" t="n">
        <x:f>MIN(D251+E251,'Inputs'!$E$113)</x:f>
        <x:v>615.1307868674669</x:v>
      </x:c>
      <x:c r="G251" s="35" t="n">
        <x:f>F251-E251</x:f>
        <x:v>58.63897467873869</x:v>
      </x:c>
      <x:c r="H251" s="42" t="n">
        <x:f>IF(C251='Inputs'!$E$42,MAX(0,D251-G251),0)</x:f>
        <x:v>0</x:v>
      </x:c>
      <x:c r="I251" s="35" t="n">
        <x:f>MAX(0,D251-G251)-H251</x:f>
        <x:v>78504.910981377</x:v>
      </x:c>
      <x:c r="J251" s="1"/>
      <x:c r="K251" s="1"/>
      <x:c r="L251" s="1"/>
      <x:c r="M251" s="1"/>
      <x:c r="N251" s="1"/>
      <x:c r="O251" s="1"/>
      <x:c r="P251" s="1"/>
      <x:c r="Q251" s="1"/>
      <x:c r="R251" s="1"/>
      <x:c r="S251" s="1"/>
    </x:row>
    <x:row r="252" ht="22" customHeight="1">
      <x:c r="A252" s="1"/>
      <x:c r="B252" s="1"/>
      <x:c r="C252" s="1" t="n">
        <x:v>29</x:v>
      </x:c>
      <x:c r="D252" s="35" t="n">
        <x:f>I251</x:f>
        <x:v>78504.910981377</x:v>
      </x:c>
      <x:c r="E252" s="42" t="n">
        <x:f>D252*'Inputs'!$E$40/12</x:f>
        <x:v>556.0764527847538</x:v>
      </x:c>
      <x:c r="F252" s="42" t="n">
        <x:f>MIN(D252+E252,'Inputs'!$E$113)</x:f>
        <x:v>615.1307868674669</x:v>
      </x:c>
      <x:c r="G252" s="35" t="n">
        <x:f>F252-E252</x:f>
        <x:v>59.054334082713126</x:v>
      </x:c>
      <x:c r="H252" s="42" t="n">
        <x:f>IF(C252='Inputs'!$E$42,MAX(0,D252-G252),0)</x:f>
        <x:v>0</x:v>
      </x:c>
      <x:c r="I252" s="35" t="n">
        <x:f>MAX(0,D252-G252)-H252</x:f>
        <x:v>78445.85664729429</x:v>
      </x:c>
      <x:c r="J252" s="1"/>
      <x:c r="K252" s="1"/>
      <x:c r="L252" s="1"/>
      <x:c r="M252" s="1"/>
      <x:c r="N252" s="1"/>
      <x:c r="O252" s="1"/>
      <x:c r="P252" s="1"/>
      <x:c r="Q252" s="1"/>
      <x:c r="R252" s="1"/>
      <x:c r="S252" s="1"/>
    </x:row>
    <x:row r="253" ht="22" customHeight="1">
      <x:c r="A253" s="1"/>
      <x:c r="B253" s="1"/>
      <x:c r="C253" s="1" t="n">
        <x:v>30</x:v>
      </x:c>
      <x:c r="D253" s="35" t="n">
        <x:f>I252</x:f>
        <x:v>78445.85664729429</x:v>
      </x:c>
      <x:c r="E253" s="42" t="n">
        <x:f>D253*'Inputs'!$E$40/12</x:f>
        <x:v>555.658151251668</x:v>
      </x:c>
      <x:c r="F253" s="42" t="n">
        <x:f>MIN(D253+E253,'Inputs'!$E$113)</x:f>
        <x:v>615.1307868674669</x:v>
      </x:c>
      <x:c r="G253" s="35" t="n">
        <x:f>F253-E253</x:f>
        <x:v>59.472635615798936</x:v>
      </x:c>
      <x:c r="H253" s="42" t="n">
        <x:f>IF(C253='Inputs'!$E$42,MAX(0,D253-G253),0)</x:f>
        <x:v>0</x:v>
      </x:c>
      <x:c r="I253" s="35" t="n">
        <x:f>MAX(0,D253-G253)-H253</x:f>
        <x:v>78386.38401167848</x:v>
      </x:c>
      <x:c r="J253" s="1"/>
      <x:c r="K253" s="1"/>
      <x:c r="L253" s="1"/>
      <x:c r="M253" s="1"/>
      <x:c r="N253" s="1"/>
      <x:c r="O253" s="1"/>
      <x:c r="P253" s="1"/>
      <x:c r="Q253" s="1"/>
      <x:c r="R253" s="1"/>
      <x:c r="S253" s="1"/>
    </x:row>
    <x:row r="254" ht="22" customHeight="1">
      <x:c r="A254" s="1"/>
      <x:c r="B254" s="1"/>
      <x:c r="C254" s="1" t="n">
        <x:v>31</x:v>
      </x:c>
      <x:c r="D254" s="35" t="n">
        <x:f>I253</x:f>
        <x:v>78386.38401167848</x:v>
      </x:c>
      <x:c r="E254" s="42" t="n">
        <x:f>D254*'Inputs'!$E$40/12</x:f>
        <x:v>555.2368867493893</x:v>
      </x:c>
      <x:c r="F254" s="42" t="n">
        <x:f>MIN(D254+E254,'Inputs'!$E$113)</x:f>
        <x:v>615.1307868674669</x:v>
      </x:c>
      <x:c r="G254" s="35" t="n">
        <x:f>F254-E254</x:f>
        <x:v>59.89390011807757</x:v>
      </x:c>
      <x:c r="H254" s="42" t="n">
        <x:f>IF(C254='Inputs'!$E$42,MAX(0,D254-G254),0)</x:f>
        <x:v>0</x:v>
      </x:c>
      <x:c r="I254" s="35" t="n">
        <x:f>MAX(0,D254-G254)-H254</x:f>
        <x:v>78326.4901115604</x:v>
      </x:c>
      <x:c r="J254" s="1"/>
      <x:c r="K254" s="1"/>
      <x:c r="L254" s="1"/>
      <x:c r="M254" s="1"/>
      <x:c r="N254" s="1"/>
      <x:c r="O254" s="1"/>
      <x:c r="P254" s="1"/>
      <x:c r="Q254" s="1"/>
      <x:c r="R254" s="1"/>
      <x:c r="S254" s="1"/>
    </x:row>
    <x:row r="255" ht="22" customHeight="1">
      <x:c r="A255" s="1"/>
      <x:c r="B255" s="1"/>
      <x:c r="C255" s="1" t="n">
        <x:v>32</x:v>
      </x:c>
      <x:c r="D255" s="35" t="n">
        <x:f>I254</x:f>
        <x:v>78326.4901115604</x:v>
      </x:c>
      <x:c r="E255" s="42" t="n">
        <x:f>D255*'Inputs'!$E$40/12</x:f>
        <x:v>554.8126382902195</x:v>
      </x:c>
      <x:c r="F255" s="42" t="n">
        <x:f>MIN(D255+E255,'Inputs'!$E$113)</x:f>
        <x:v>615.1307868674669</x:v>
      </x:c>
      <x:c r="G255" s="35" t="n">
        <x:f>F255-E255</x:f>
        <x:v>60.31814857724737</x:v>
      </x:c>
      <x:c r="H255" s="42" t="n">
        <x:f>IF(C255='Inputs'!$E$42,MAX(0,D255-G255),0)</x:f>
        <x:v>0</x:v>
      </x:c>
      <x:c r="I255" s="35" t="n">
        <x:f>MAX(0,D255-G255)-H255</x:f>
        <x:v>78266.17196298315</x:v>
      </x:c>
      <x:c r="J255" s="1"/>
      <x:c r="K255" s="1"/>
      <x:c r="L255" s="1"/>
      <x:c r="M255" s="1"/>
      <x:c r="N255" s="1"/>
      <x:c r="O255" s="1"/>
      <x:c r="P255" s="1"/>
      <x:c r="Q255" s="1"/>
      <x:c r="R255" s="1"/>
      <x:c r="S255" s="1"/>
    </x:row>
    <x:row r="256" ht="22" customHeight="1">
      <x:c r="A256" s="1"/>
      <x:c r="B256" s="1"/>
      <x:c r="C256" s="1" t="n">
        <x:v>33</x:v>
      </x:c>
      <x:c r="D256" s="35" t="n">
        <x:f>I255</x:f>
        <x:v>78266.17196298315</x:v>
      </x:c>
      <x:c r="E256" s="42" t="n">
        <x:f>D256*'Inputs'!$E$40/12</x:f>
        <x:v>554.3853847377974</x:v>
      </x:c>
      <x:c r="F256" s="42" t="n">
        <x:f>MIN(D256+E256,'Inputs'!$E$113)</x:f>
        <x:v>615.1307868674669</x:v>
      </x:c>
      <x:c r="G256" s="35" t="n">
        <x:f>F256-E256</x:f>
        <x:v>60.745402129669515</x:v>
      </x:c>
      <x:c r="H256" s="42" t="n">
        <x:f>IF(C256='Inputs'!$E$42,MAX(0,D256-G256),0)</x:f>
        <x:v>0</x:v>
      </x:c>
      <x:c r="I256" s="35" t="n">
        <x:f>MAX(0,D256-G256)-H256</x:f>
        <x:v>78205.42656085348</x:v>
      </x:c>
      <x:c r="J256" s="1"/>
      <x:c r="K256" s="1"/>
      <x:c r="L256" s="1"/>
      <x:c r="M256" s="1"/>
      <x:c r="N256" s="1"/>
      <x:c r="O256" s="1"/>
      <x:c r="P256" s="1"/>
      <x:c r="Q256" s="1"/>
      <x:c r="R256" s="1"/>
      <x:c r="S256" s="1"/>
    </x:row>
    <x:row r="257" ht="22" customHeight="1">
      <x:c r="A257" s="1"/>
      <x:c r="B257" s="1"/>
      <x:c r="C257" s="1" t="n">
        <x:v>34</x:v>
      </x:c>
      <x:c r="D257" s="35" t="n">
        <x:f>I256</x:f>
        <x:v>78205.42656085348</x:v>
      </x:c>
      <x:c r="E257" s="42" t="n">
        <x:f>D257*'Inputs'!$E$40/12</x:f>
        <x:v>553.9551048060455</x:v>
      </x:c>
      <x:c r="F257" s="42" t="n">
        <x:f>MIN(D257+E257,'Inputs'!$E$113)</x:f>
        <x:v>615.1307868674669</x:v>
      </x:c>
      <x:c r="G257" s="35" t="n">
        <x:f>F257-E257</x:f>
        <x:v>61.17568206142141</x:v>
      </x:c>
      <x:c r="H257" s="42" t="n">
        <x:f>IF(C257='Inputs'!$E$42,MAX(0,D257-G257),0)</x:f>
        <x:v>0</x:v>
      </x:c>
      <x:c r="I257" s="35" t="n">
        <x:f>MAX(0,D257-G257)-H257</x:f>
        <x:v>78144.25087879205</x:v>
      </x:c>
      <x:c r="J257" s="1"/>
      <x:c r="K257" s="1"/>
      <x:c r="L257" s="1"/>
      <x:c r="M257" s="1"/>
      <x:c r="N257" s="1"/>
      <x:c r="O257" s="1"/>
      <x:c r="P257" s="1"/>
      <x:c r="Q257" s="1"/>
      <x:c r="R257" s="1"/>
      <x:c r="S257" s="1"/>
    </x:row>
    <x:row r="258" ht="22" customHeight="1">
      <x:c r="A258" s="1"/>
      <x:c r="B258" s="1"/>
      <x:c r="C258" s="1" t="n">
        <x:v>35</x:v>
      </x:c>
      <x:c r="D258" s="35" t="n">
        <x:f>I257</x:f>
        <x:v>78144.25087879205</x:v>
      </x:c>
      <x:c r="E258" s="42" t="n">
        <x:f>D258*'Inputs'!$E$40/12</x:f>
        <x:v>553.5217770581104</x:v>
      </x:c>
      <x:c r="F258" s="42" t="n">
        <x:f>MIN(D258+E258,'Inputs'!$E$113)</x:f>
        <x:v>615.1307868674669</x:v>
      </x:c>
      <x:c r="G258" s="35" t="n">
        <x:f>F258-E258</x:f>
        <x:v>61.60900980935651</x:v>
      </x:c>
      <x:c r="H258" s="42" t="n">
        <x:f>IF(C258='Inputs'!$E$42,MAX(0,D258-G258),0)</x:f>
        <x:v>0</x:v>
      </x:c>
      <x:c r="I258" s="35" t="n">
        <x:f>MAX(0,D258-G258)-H258</x:f>
        <x:v>78082.6418689827</x:v>
      </x:c>
      <x:c r="J258" s="1"/>
      <x:c r="K258" s="1"/>
      <x:c r="L258" s="1"/>
      <x:c r="M258" s="1"/>
      <x:c r="N258" s="1"/>
      <x:c r="O258" s="1"/>
      <x:c r="P258" s="1"/>
      <x:c r="Q258" s="1"/>
      <x:c r="R258" s="1"/>
      <x:c r="S258" s="1"/>
    </x:row>
    <x:row r="259" ht="22" customHeight="1">
      <x:c r="A259" s="1"/>
      <x:c r="B259" s="1"/>
      <x:c r="C259" s="1" t="n">
        <x:v>36</x:v>
      </x:c>
      <x:c r="D259" s="35" t="n">
        <x:f>I258</x:f>
        <x:v>78082.6418689827</x:v>
      </x:c>
      <x:c r="E259" s="42" t="n">
        <x:f>D259*'Inputs'!$E$40/12</x:f>
        <x:v>553.0853799052942</x:v>
      </x:c>
      <x:c r="F259" s="42" t="n">
        <x:f>MIN(D259+E259,'Inputs'!$E$113)</x:f>
        <x:v>615.1307868674669</x:v>
      </x:c>
      <x:c r="G259" s="35" t="n">
        <x:f>F259-E259</x:f>
        <x:v>62.045406962172706</x:v>
      </x:c>
      <x:c r="H259" s="42" t="n">
        <x:f>IF(C259='Inputs'!$E$42,MAX(0,D259-G259),0)</x:f>
        <x:v>0</x:v>
      </x:c>
      <x:c r="I259" s="35" t="n">
        <x:f>MAX(0,D259-G259)-H259</x:f>
        <x:v>78020.59646202052</x:v>
      </x:c>
      <x:c r="J259" s="1"/>
      <x:c r="K259" s="1"/>
      <x:c r="L259" s="1"/>
      <x:c r="M259" s="1"/>
      <x:c r="N259" s="1"/>
      <x:c r="O259" s="1"/>
      <x:c r="P259" s="1"/>
      <x:c r="Q259" s="1"/>
      <x:c r="R259" s="1"/>
      <x:c r="S259" s="1"/>
    </x:row>
    <x:row r="260" ht="22" customHeight="1">
      <x:c r="A260" s="1"/>
      <x:c r="B260" s="1"/>
      <x:c r="C260" s="1" t="n">
        <x:v>37</x:v>
      </x:c>
      <x:c r="D260" s="35" t="n">
        <x:f>I259</x:f>
        <x:v>78020.59646202052</x:v>
      </x:c>
      <x:c r="E260" s="42" t="n">
        <x:f>D260*'Inputs'!$E$40/12</x:f>
        <x:v>552.6458916059787</x:v>
      </x:c>
      <x:c r="F260" s="42" t="n">
        <x:f>MIN(D260+E260,'Inputs'!$E$113)</x:f>
        <x:v>615.1307868674669</x:v>
      </x:c>
      <x:c r="G260" s="35" t="n">
        <x:f>F260-E260</x:f>
        <x:v>62.48489526148819</x:v>
      </x:c>
      <x:c r="H260" s="42" t="n">
        <x:f>IF(C260='Inputs'!$E$42,MAX(0,D260-G260),0)</x:f>
        <x:v>0</x:v>
      </x:c>
      <x:c r="I260" s="35" t="n">
        <x:f>MAX(0,D260-G260)-H260</x:f>
        <x:v>77958.11156675903</x:v>
      </x:c>
      <x:c r="J260" s="1"/>
      <x:c r="K260" s="1"/>
      <x:c r="L260" s="1"/>
      <x:c r="M260" s="1"/>
      <x:c r="N260" s="1"/>
      <x:c r="O260" s="1"/>
      <x:c r="P260" s="1"/>
      <x:c r="Q260" s="1"/>
      <x:c r="R260" s="1"/>
      <x:c r="S260" s="1"/>
    </x:row>
    <x:row r="261" ht="22" customHeight="1">
      <x:c r="A261" s="1"/>
      <x:c r="B261" s="1"/>
      <x:c r="C261" s="1" t="n">
        <x:v>38</x:v>
      </x:c>
      <x:c r="D261" s="35" t="n">
        <x:f>I260</x:f>
        <x:v>77958.11156675903</x:v>
      </x:c>
      <x:c r="E261" s="42" t="n">
        <x:f>D261*'Inputs'!$E$40/12</x:f>
        <x:v>552.2032902645432</x:v>
      </x:c>
      <x:c r="F261" s="42" t="n">
        <x:f>MIN(D261+E261,'Inputs'!$E$113)</x:f>
        <x:v>615.1307868674669</x:v>
      </x:c>
      <x:c r="G261" s="35" t="n">
        <x:f>F261-E261</x:f>
        <x:v>62.927496602923725</x:v>
      </x:c>
      <x:c r="H261" s="42" t="n">
        <x:f>IF(C261='Inputs'!$E$42,MAX(0,D261-G261),0)</x:f>
        <x:v>0</x:v>
      </x:c>
      <x:c r="I261" s="35" t="n">
        <x:f>MAX(0,D261-G261)-H261</x:f>
        <x:v>77895.18407015612</x:v>
      </x:c>
      <x:c r="J261" s="1"/>
      <x:c r="K261" s="1"/>
      <x:c r="L261" s="1"/>
      <x:c r="M261" s="1"/>
      <x:c r="N261" s="1"/>
      <x:c r="O261" s="1"/>
      <x:c r="P261" s="1"/>
      <x:c r="Q261" s="1"/>
      <x:c r="R261" s="1"/>
      <x:c r="S261" s="1"/>
    </x:row>
    <x:row r="262" ht="22" customHeight="1">
      <x:c r="A262" s="1"/>
      <x:c r="B262" s="1"/>
      <x:c r="C262" s="1" t="n">
        <x:v>39</x:v>
      </x:c>
      <x:c r="D262" s="35" t="n">
        <x:f>I261</x:f>
        <x:v>77895.18407015612</x:v>
      </x:c>
      <x:c r="E262" s="42" t="n">
        <x:f>D262*'Inputs'!$E$40/12</x:f>
        <x:v>551.7575538302725</x:v>
      </x:c>
      <x:c r="F262" s="42" t="n">
        <x:f>MIN(D262+E262,'Inputs'!$E$113)</x:f>
        <x:v>615.1307868674669</x:v>
      </x:c>
      <x:c r="G262" s="35" t="n">
        <x:f>F262-E262</x:f>
        <x:v>63.37323303719438</x:v>
      </x:c>
      <x:c r="H262" s="42" t="n">
        <x:f>IF(C262='Inputs'!$E$42,MAX(0,D262-G262),0)</x:f>
        <x:v>0</x:v>
      </x:c>
      <x:c r="I262" s="35" t="n">
        <x:f>MAX(0,D262-G262)-H262</x:f>
        <x:v>77831.81083711892</x:v>
      </x:c>
      <x:c r="J262" s="1"/>
      <x:c r="K262" s="1"/>
      <x:c r="L262" s="1"/>
      <x:c r="M262" s="1"/>
      <x:c r="N262" s="1"/>
      <x:c r="O262" s="1"/>
      <x:c r="P262" s="1"/>
      <x:c r="Q262" s="1"/>
      <x:c r="R262" s="1"/>
      <x:c r="S262" s="1"/>
    </x:row>
    <x:row r="263" ht="22" customHeight="1">
      <x:c r="A263" s="1"/>
      <x:c r="B263" s="1"/>
      <x:c r="C263" s="1" t="n">
        <x:v>40</x:v>
      </x:c>
      <x:c r="D263" s="35" t="n">
        <x:f>I262</x:f>
        <x:v>77831.81083711892</x:v>
      </x:c>
      <x:c r="E263" s="42" t="n">
        <x:f>D263*'Inputs'!$E$40/12</x:f>
        <x:v>551.308660096259</x:v>
      </x:c>
      <x:c r="F263" s="42" t="n">
        <x:f>MIN(D263+E263,'Inputs'!$E$113)</x:f>
        <x:v>615.1307868674669</x:v>
      </x:c>
      <x:c r="G263" s="35" t="n">
        <x:f>F263-E263</x:f>
        <x:v>63.82212677120788</x:v>
      </x:c>
      <x:c r="H263" s="42" t="n">
        <x:f>IF(C263='Inputs'!$E$42,MAX(0,D263-G263),0)</x:f>
        <x:v>0</x:v>
      </x:c>
      <x:c r="I263" s="35" t="n">
        <x:f>MAX(0,D263-G263)-H263</x:f>
        <x:v>77767.98871034771</x:v>
      </x:c>
      <x:c r="J263" s="1"/>
      <x:c r="K263" s="1"/>
      <x:c r="L263" s="1"/>
      <x:c r="M263" s="1"/>
      <x:c r="N263" s="1"/>
      <x:c r="O263" s="1"/>
      <x:c r="P263" s="1"/>
      <x:c r="Q263" s="1"/>
      <x:c r="R263" s="1"/>
      <x:c r="S263" s="1"/>
    </x:row>
    <x:row r="264" ht="22" customHeight="1">
      <x:c r="A264" s="1"/>
      <x:c r="B264" s="1"/>
      <x:c r="C264" s="1" t="n">
        <x:v>41</x:v>
      </x:c>
      <x:c r="D264" s="35" t="n">
        <x:f>I263</x:f>
        <x:v>77767.98871034771</x:v>
      </x:c>
      <x:c r="E264" s="42" t="n">
        <x:f>D264*'Inputs'!$E$40/12</x:f>
        <x:v>550.8565866982964</x:v>
      </x:c>
      <x:c r="F264" s="42" t="n">
        <x:f>MIN(D264+E264,'Inputs'!$E$113)</x:f>
        <x:v>615.1307868674669</x:v>
      </x:c>
      <x:c r="G264" s="35" t="n">
        <x:f>F264-E264</x:f>
        <x:v>64.27420016917051</x:v>
      </x:c>
      <x:c r="H264" s="42" t="n">
        <x:f>IF(C264='Inputs'!$E$42,MAX(0,D264-G264),0)</x:f>
        <x:v>0</x:v>
      </x:c>
      <x:c r="I264" s="35" t="n">
        <x:f>MAX(0,D264-G264)-H264</x:f>
        <x:v>77703.71451017854</x:v>
      </x:c>
      <x:c r="J264" s="1"/>
      <x:c r="K264" s="1"/>
      <x:c r="L264" s="1"/>
      <x:c r="M264" s="1"/>
      <x:c r="N264" s="1"/>
      <x:c r="O264" s="1"/>
      <x:c r="P264" s="1"/>
      <x:c r="Q264" s="1"/>
      <x:c r="R264" s="1"/>
      <x:c r="S264" s="1"/>
    </x:row>
    <x:row r="265" ht="22" customHeight="1">
      <x:c r="A265" s="1"/>
      <x:c r="B265" s="1"/>
      <x:c r="C265" s="1" t="n">
        <x:v>42</x:v>
      </x:c>
      <x:c r="D265" s="35" t="n">
        <x:f>I264</x:f>
        <x:v>77703.71451017854</x:v>
      </x:c>
      <x:c r="E265" s="42" t="n">
        <x:f>D265*'Inputs'!$E$40/12</x:f>
        <x:v>550.4013111137648</x:v>
      </x:c>
      <x:c r="F265" s="42" t="n">
        <x:f>MIN(D265+E265,'Inputs'!$E$113)</x:f>
        <x:v>615.1307868674669</x:v>
      </x:c>
      <x:c r="G265" s="35" t="n">
        <x:f>F265-E265</x:f>
        <x:v>64.7294757537021</x:v>
      </x:c>
      <x:c r="H265" s="42" t="n">
        <x:f>IF(C265='Inputs'!$E$42,MAX(0,D265-G265),0)</x:f>
        <x:v>0</x:v>
      </x:c>
      <x:c r="I265" s="35" t="n">
        <x:f>MAX(0,D265-G265)-H265</x:f>
        <x:v>77638.98503442484</x:v>
      </x:c>
      <x:c r="J265" s="1"/>
      <x:c r="K265" s="1"/>
      <x:c r="L265" s="1"/>
      <x:c r="M265" s="1"/>
      <x:c r="N265" s="1"/>
      <x:c r="O265" s="1"/>
      <x:c r="P265" s="1"/>
      <x:c r="Q265" s="1"/>
      <x:c r="R265" s="1"/>
      <x:c r="S265" s="1"/>
    </x:row>
    <x:row r="266" ht="22" customHeight="1">
      <x:c r="A266" s="1"/>
      <x:c r="B266" s="1"/>
      <x:c r="C266" s="1" t="n">
        <x:v>43</x:v>
      </x:c>
      <x:c r="D266" s="35" t="n">
        <x:f>I265</x:f>
        <x:v>77638.98503442484</x:v>
      </x:c>
      <x:c r="E266" s="42" t="n">
        <x:f>D266*'Inputs'!$E$40/12</x:f>
        <x:v>549.9428106605093</x:v>
      </x:c>
      <x:c r="F266" s="42" t="n">
        <x:f>MIN(D266+E266,'Inputs'!$E$113)</x:f>
        <x:v>615.1307868674669</x:v>
      </x:c>
      <x:c r="G266" s="35" t="n">
        <x:f>F266-E266</x:f>
        <x:v>65.18797620695761</x:v>
      </x:c>
      <x:c r="H266" s="42" t="n">
        <x:f>IF(C266='Inputs'!$E$42,MAX(0,D266-G266),0)</x:f>
        <x:v>0</x:v>
      </x:c>
      <x:c r="I266" s="35" t="n">
        <x:f>MAX(0,D266-G266)-H266</x:f>
        <x:v>77573.79705821788</x:v>
      </x:c>
      <x:c r="J266" s="1"/>
      <x:c r="K266" s="1"/>
      <x:c r="L266" s="1"/>
      <x:c r="M266" s="1"/>
      <x:c r="N266" s="1"/>
      <x:c r="O266" s="1"/>
      <x:c r="P266" s="1"/>
      <x:c r="Q266" s="1"/>
      <x:c r="R266" s="1"/>
      <x:c r="S266" s="1"/>
    </x:row>
    <x:row r="267" ht="22" customHeight="1">
      <x:c r="A267" s="1"/>
      <x:c r="B267" s="1"/>
      <x:c r="C267" s="1" t="n">
        <x:v>44</x:v>
      </x:c>
      <x:c r="D267" s="35" t="n">
        <x:f>I266</x:f>
        <x:v>77573.79705821788</x:v>
      </x:c>
      <x:c r="E267" s="42" t="n">
        <x:f>D267*'Inputs'!$E$40/12</x:f>
        <x:v>549.48106249571</x:v>
      </x:c>
      <x:c r="F267" s="42" t="n">
        <x:f>MIN(D267+E267,'Inputs'!$E$113)</x:f>
        <x:v>615.1307868674669</x:v>
      </x:c>
      <x:c r="G267" s="35" t="n">
        <x:f>F267-E267</x:f>
        <x:v>65.64972437175686</x:v>
      </x:c>
      <x:c r="H267" s="42" t="n">
        <x:f>IF(C267='Inputs'!$E$42,MAX(0,D267-G267),0)</x:f>
        <x:v>0</x:v>
      </x:c>
      <x:c r="I267" s="35" t="n">
        <x:f>MAX(0,D267-G267)-H267</x:f>
        <x:v>77508.14733384612</x:v>
      </x:c>
      <x:c r="J267" s="1"/>
      <x:c r="K267" s="1"/>
      <x:c r="L267" s="1"/>
      <x:c r="M267" s="1"/>
      <x:c r="N267" s="1"/>
      <x:c r="O267" s="1"/>
      <x:c r="P267" s="1"/>
      <x:c r="Q267" s="1"/>
      <x:c r="R267" s="1"/>
      <x:c r="S267" s="1"/>
    </x:row>
    <x:row r="268" ht="22" customHeight="1">
      <x:c r="A268" s="1"/>
      <x:c r="B268" s="1"/>
      <x:c r="C268" s="1" t="n">
        <x:v>45</x:v>
      </x:c>
      <x:c r="D268" s="35" t="n">
        <x:f>I267</x:f>
        <x:v>77508.14733384612</x:v>
      </x:c>
      <x:c r="E268" s="42" t="n">
        <x:f>D268*'Inputs'!$E$40/12</x:f>
        <x:v>549.0160436147434</x:v>
      </x:c>
      <x:c r="F268" s="42" t="n">
        <x:f>MIN(D268+E268,'Inputs'!$E$113)</x:f>
        <x:v>615.1307868674669</x:v>
      </x:c>
      <x:c r="G268" s="35" t="n">
        <x:f>F268-E268</x:f>
        <x:v>66.11474325272354</x:v>
      </x:c>
      <x:c r="H268" s="42" t="n">
        <x:f>IF(C268='Inputs'!$E$42,MAX(0,D268-G268),0)</x:f>
        <x:v>0</x:v>
      </x:c>
      <x:c r="I268" s="35" t="n">
        <x:f>MAX(0,D268-G268)-H268</x:f>
        <x:v>77442.0325905934</x:v>
      </x:c>
      <x:c r="J268" s="1"/>
      <x:c r="K268" s="1"/>
      <x:c r="L268" s="1"/>
      <x:c r="M268" s="1"/>
      <x:c r="N268" s="1"/>
      <x:c r="O268" s="1"/>
      <x:c r="P268" s="1"/>
      <x:c r="Q268" s="1"/>
      <x:c r="R268" s="1"/>
      <x:c r="S268" s="1"/>
    </x:row>
    <x:row r="269" ht="22" customHeight="1">
      <x:c r="A269" s="1"/>
      <x:c r="B269" s="1"/>
      <x:c r="C269" s="1" t="n">
        <x:v>46</x:v>
      </x:c>
      <x:c r="D269" s="35" t="n">
        <x:f>I268</x:f>
        <x:v>77442.0325905934</x:v>
      </x:c>
      <x:c r="E269" s="42" t="n">
        <x:f>D269*'Inputs'!$E$40/12</x:f>
        <x:v>548.5477308500366</x:v>
      </x:c>
      <x:c r="F269" s="42" t="n">
        <x:f>MIN(D269+E269,'Inputs'!$E$113)</x:f>
        <x:v>615.1307868674669</x:v>
      </x:c>
      <x:c r="G269" s="35" t="n">
        <x:f>F269-E269</x:f>
        <x:v>66.5830560174303</x:v>
      </x:c>
      <x:c r="H269" s="42" t="n">
        <x:f>IF(C269='Inputs'!$E$42,MAX(0,D269-G269),0)</x:f>
        <x:v>0</x:v>
      </x:c>
      <x:c r="I269" s="35" t="n">
        <x:f>MAX(0,D269-G269)-H269</x:f>
        <x:v>77375.44953457596</x:v>
      </x:c>
      <x:c r="J269" s="1"/>
      <x:c r="K269" s="1"/>
      <x:c r="L269" s="1"/>
      <x:c r="M269" s="1"/>
      <x:c r="N269" s="1"/>
      <x:c r="O269" s="1"/>
      <x:c r="P269" s="1"/>
      <x:c r="Q269" s="1"/>
      <x:c r="R269" s="1"/>
      <x:c r="S269" s="1"/>
    </x:row>
    <x:row r="270" ht="22" customHeight="1">
      <x:c r="A270" s="1"/>
      <x:c r="B270" s="1"/>
      <x:c r="C270" s="1" t="n">
        <x:v>47</x:v>
      </x:c>
      <x:c r="D270" s="35" t="n">
        <x:f>I269</x:f>
        <x:v>77375.44953457596</x:v>
      </x:c>
      <x:c r="E270" s="42" t="n">
        <x:f>D270*'Inputs'!$E$40/12</x:f>
        <x:v>548.0761008699131</x:v>
      </x:c>
      <x:c r="F270" s="42" t="n">
        <x:f>MIN(D270+E270,'Inputs'!$E$113)</x:f>
        <x:v>615.1307868674669</x:v>
      </x:c>
      <x:c r="G270" s="35" t="n">
        <x:f>F270-E270</x:f>
        <x:v>67.05468599755375</x:v>
      </x:c>
      <x:c r="H270" s="42" t="n">
        <x:f>IF(C270='Inputs'!$E$42,MAX(0,D270-G270),0)</x:f>
        <x:v>0</x:v>
      </x:c>
      <x:c r="I270" s="35" t="n">
        <x:f>MAX(0,D270-G270)-H270</x:f>
        <x:v>77308.3948485784</x:v>
      </x:c>
      <x:c r="J270" s="1"/>
      <x:c r="K270" s="1"/>
      <x:c r="L270" s="1"/>
      <x:c r="M270" s="1"/>
      <x:c r="N270" s="1"/>
      <x:c r="O270" s="1"/>
      <x:c r="P270" s="1"/>
      <x:c r="Q270" s="1"/>
      <x:c r="R270" s="1"/>
      <x:c r="S270" s="1"/>
    </x:row>
    <x:row r="271" ht="22" customHeight="1">
      <x:c r="A271" s="1"/>
      <x:c r="B271" s="1"/>
      <x:c r="C271" s="1" t="n">
        <x:v>48</x:v>
      </x:c>
      <x:c r="D271" s="35" t="n">
        <x:f>I270</x:f>
        <x:v>77308.3948485784</x:v>
      </x:c>
      <x:c r="E271" s="42" t="n">
        <x:f>D271*'Inputs'!$E$40/12</x:f>
        <x:v>547.6011301774304</x:v>
      </x:c>
      <x:c r="F271" s="42" t="n">
        <x:f>MIN(D271+E271,'Inputs'!$E$113)</x:f>
        <x:v>615.1307868674669</x:v>
      </x:c>
      <x:c r="G271" s="35" t="n">
        <x:f>F271-E271</x:f>
        <x:v>67.52965669003652</x:v>
      </x:c>
      <x:c r="H271" s="42" t="n">
        <x:f>IF(C271='Inputs'!$E$42,MAX(0,D271-G271),0)</x:f>
        <x:v>0</x:v>
      </x:c>
      <x:c r="I271" s="35" t="n">
        <x:f>MAX(0,D271-G271)-H271</x:f>
        <x:v>77240.86519188837</x:v>
      </x:c>
      <x:c r="J271" s="1"/>
      <x:c r="K271" s="1"/>
      <x:c r="L271" s="1"/>
      <x:c r="M271" s="1"/>
      <x:c r="N271" s="1"/>
      <x:c r="O271" s="1"/>
      <x:c r="P271" s="1"/>
      <x:c r="Q271" s="1"/>
      <x:c r="R271" s="1"/>
      <x:c r="S271" s="1"/>
    </x:row>
    <x:row r="272" ht="22" customHeight="1">
      <x:c r="A272" s="1"/>
      <x:c r="B272" s="1"/>
      <x:c r="C272" s="1" t="n">
        <x:v>49</x:v>
      </x:c>
      <x:c r="D272" s="35" t="n">
        <x:f>I271</x:f>
        <x:v>77240.86519188837</x:v>
      </x:c>
      <x:c r="E272" s="42" t="n">
        <x:f>D272*'Inputs'!$E$40/12</x:f>
        <x:v>547.1227951092093</x:v>
      </x:c>
      <x:c r="F272" s="42" t="n">
        <x:f>MIN(D272+E272,'Inputs'!$E$113)</x:f>
        <x:v>615.1307868674669</x:v>
      </x:c>
      <x:c r="G272" s="35" t="n">
        <x:f>F272-E272</x:f>
        <x:v>68.00799175825762</x:v>
      </x:c>
      <x:c r="H272" s="42" t="n">
        <x:f>IF(C272='Inputs'!$E$42,MAX(0,D272-G272),0)</x:f>
        <x:v>0</x:v>
      </x:c>
      <x:c r="I272" s="35" t="n">
        <x:f>MAX(0,D272-G272)-H272</x:f>
        <x:v>77172.8572001301</x:v>
      </x:c>
      <x:c r="J272" s="1"/>
      <x:c r="K272" s="1"/>
      <x:c r="L272" s="1"/>
      <x:c r="M272" s="1"/>
      <x:c r="N272" s="1"/>
      <x:c r="O272" s="1"/>
      <x:c r="P272" s="1"/>
      <x:c r="Q272" s="1"/>
      <x:c r="R272" s="1"/>
      <x:c r="S272" s="1"/>
    </x:row>
    <x:row r="273" ht="22" customHeight="1">
      <x:c r="A273" s="1"/>
      <x:c r="B273" s="1"/>
      <x:c r="C273" s="1" t="n">
        <x:v>50</x:v>
      </x:c>
      <x:c r="D273" s="35" t="n">
        <x:f>I272</x:f>
        <x:v>77172.8572001301</x:v>
      </x:c>
      <x:c r="E273" s="42" t="n">
        <x:f>D273*'Inputs'!$E$40/12</x:f>
        <x:v>546.641071834255</x:v>
      </x:c>
      <x:c r="F273" s="42" t="n">
        <x:f>MIN(D273+E273,'Inputs'!$E$113)</x:f>
        <x:v>615.1307868674669</x:v>
      </x:c>
      <x:c r="G273" s="35" t="n">
        <x:f>F273-E273</x:f>
        <x:v>68.48971503321195</x:v>
      </x:c>
      <x:c r="H273" s="42" t="n">
        <x:f>IF(C273='Inputs'!$E$42,MAX(0,D273-G273),0)</x:f>
        <x:v>0</x:v>
      </x:c>
      <x:c r="I273" s="35" t="n">
        <x:f>MAX(0,D273-G273)-H273</x:f>
        <x:v>77104.3674850969</x:v>
      </x:c>
      <x:c r="J273" s="1"/>
      <x:c r="K273" s="1"/>
      <x:c r="L273" s="1"/>
      <x:c r="M273" s="1"/>
      <x:c r="N273" s="1"/>
      <x:c r="O273" s="1"/>
      <x:c r="P273" s="1"/>
      <x:c r="Q273" s="1"/>
      <x:c r="R273" s="1"/>
      <x:c r="S273" s="1"/>
    </x:row>
    <x:row r="274" ht="22" customHeight="1">
      <x:c r="A274" s="1"/>
      <x:c r="B274" s="1"/>
      <x:c r="C274" s="1" t="n">
        <x:v>51</x:v>
      </x:c>
      <x:c r="D274" s="35" t="n">
        <x:f>I273</x:f>
        <x:v>77104.3674850969</x:v>
      </x:c>
      <x:c r="E274" s="42" t="n">
        <x:f>D274*'Inputs'!$E$40/12</x:f>
        <x:v>546.1559363527697</x:v>
      </x:c>
      <x:c r="F274" s="42" t="n">
        <x:f>MIN(D274+E274,'Inputs'!$E$113)</x:f>
        <x:v>615.1307868674669</x:v>
      </x:c>
      <x:c r="G274" s="35" t="n">
        <x:f>F274-E274</x:f>
        <x:v>68.97485051469721</x:v>
      </x:c>
      <x:c r="H274" s="42" t="n">
        <x:f>IF(C274='Inputs'!$E$42,MAX(0,D274-G274),0)</x:f>
        <x:v>0</x:v>
      </x:c>
      <x:c r="I274" s="35" t="n">
        <x:f>MAX(0,D274-G274)-H274</x:f>
        <x:v>77035.3926345822</x:v>
      </x:c>
      <x:c r="J274" s="1"/>
      <x:c r="K274" s="1"/>
      <x:c r="L274" s="1"/>
      <x:c r="M274" s="1"/>
      <x:c r="N274" s="1"/>
      <x:c r="O274" s="1"/>
      <x:c r="P274" s="1"/>
      <x:c r="Q274" s="1"/>
      <x:c r="R274" s="1"/>
      <x:c r="S274" s="1"/>
    </x:row>
    <x:row r="275" ht="22" customHeight="1">
      <x:c r="A275" s="1"/>
      <x:c r="B275" s="1"/>
      <x:c r="C275" s="1" t="n">
        <x:v>52</x:v>
      </x:c>
      <x:c r="D275" s="35" t="n">
        <x:f>I274</x:f>
        <x:v>77035.3926345822</x:v>
      </x:c>
      <x:c r="E275" s="42" t="n">
        <x:f>D275*'Inputs'!$E$40/12</x:f>
        <x:v>545.6673644949573</x:v>
      </x:c>
      <x:c r="F275" s="42" t="n">
        <x:f>MIN(D275+E275,'Inputs'!$E$113)</x:f>
        <x:v>615.1307868674669</x:v>
      </x:c>
      <x:c r="G275" s="35" t="n">
        <x:f>F275-E275</x:f>
        <x:v>69.46342237250963</x:v>
      </x:c>
      <x:c r="H275" s="42" t="n">
        <x:f>IF(C275='Inputs'!$E$42,MAX(0,D275-G275),0)</x:f>
        <x:v>0</x:v>
      </x:c>
      <x:c r="I275" s="35" t="n">
        <x:f>MAX(0,D275-G275)-H275</x:f>
        <x:v>76965.92921220968</x:v>
      </x:c>
      <x:c r="J275" s="1"/>
      <x:c r="K275" s="1"/>
      <x:c r="L275" s="1"/>
      <x:c r="M275" s="1"/>
      <x:c r="N275" s="1"/>
      <x:c r="O275" s="1"/>
      <x:c r="P275" s="1"/>
      <x:c r="Q275" s="1"/>
      <x:c r="R275" s="1"/>
      <x:c r="S275" s="1"/>
    </x:row>
    <x:row r="276" ht="22" customHeight="1">
      <x:c r="A276" s="1"/>
      <x:c r="B276" s="1"/>
      <x:c r="C276" s="1" t="n">
        <x:v>53</x:v>
      </x:c>
      <x:c r="D276" s="35" t="n">
        <x:f>I275</x:f>
        <x:v>76965.92921220968</x:v>
      </x:c>
      <x:c r="E276" s="42" t="n">
        <x:f>D276*'Inputs'!$E$40/12</x:f>
        <x:v>545.1753319198186</x:v>
      </x:c>
      <x:c r="F276" s="42" t="n">
        <x:f>MIN(D276+E276,'Inputs'!$E$113)</x:f>
        <x:v>615.1307868674669</x:v>
      </x:c>
      <x:c r="G276" s="35" t="n">
        <x:f>F276-E276</x:f>
        <x:v>69.95545494764826</x:v>
      </x:c>
      <x:c r="H276" s="42" t="n">
        <x:f>IF(C276='Inputs'!$E$42,MAX(0,D276-G276),0)</x:f>
        <x:v>0</x:v>
      </x:c>
      <x:c r="I276" s="35" t="n">
        <x:f>MAX(0,D276-G276)-H276</x:f>
        <x:v>76895.97375726204</x:v>
      </x:c>
      <x:c r="J276" s="1"/>
      <x:c r="K276" s="1"/>
      <x:c r="L276" s="1"/>
      <x:c r="M276" s="1"/>
      <x:c r="N276" s="1"/>
      <x:c r="O276" s="1"/>
      <x:c r="P276" s="1"/>
      <x:c r="Q276" s="1"/>
      <x:c r="R276" s="1"/>
      <x:c r="S276" s="1"/>
    </x:row>
    <x:row r="277" ht="22" customHeight="1">
      <x:c r="A277" s="1"/>
      <x:c r="B277" s="1"/>
      <x:c r="C277" s="1" t="n">
        <x:v>54</x:v>
      </x:c>
      <x:c r="D277" s="35" t="n">
        <x:f>I276</x:f>
        <x:v>76895.97375726204</x:v>
      </x:c>
      <x:c r="E277" s="42" t="n">
        <x:f>D277*'Inputs'!$E$40/12</x:f>
        <x:v>544.6798141139394</x:v>
      </x:c>
      <x:c r="F277" s="42" t="n">
        <x:f>MIN(D277+E277,'Inputs'!$E$113)</x:f>
        <x:v>615.1307868674669</x:v>
      </x:c>
      <x:c r="G277" s="35" t="n">
        <x:f>F277-E277</x:f>
        <x:v>70.45097275352748</x:v>
      </x:c>
      <x:c r="H277" s="42" t="n">
        <x:f>IF(C277='Inputs'!$E$42,MAX(0,D277-G277),0)</x:f>
        <x:v>0</x:v>
      </x:c>
      <x:c r="I277" s="35" t="n">
        <x:f>MAX(0,D277-G277)-H277</x:f>
        <x:v>76825.5227845085</x:v>
      </x:c>
      <x:c r="J277" s="1"/>
      <x:c r="K277" s="1"/>
      <x:c r="L277" s="1"/>
      <x:c r="M277" s="1"/>
      <x:c r="N277" s="1"/>
      <x:c r="O277" s="1"/>
      <x:c r="P277" s="1"/>
      <x:c r="Q277" s="1"/>
      <x:c r="R277" s="1"/>
      <x:c r="S277" s="1"/>
    </x:row>
    <x:row r="278" ht="22" customHeight="1">
      <x:c r="A278" s="1"/>
      <x:c r="B278" s="1"/>
      <x:c r="C278" s="1" t="n">
        <x:v>55</x:v>
      </x:c>
      <x:c r="D278" s="35" t="n">
        <x:f>I277</x:f>
        <x:v>76825.5227845085</x:v>
      </x:c>
      <x:c r="E278" s="42" t="n">
        <x:f>D278*'Inputs'!$E$40/12</x:f>
        <x:v>544.1807863902686</x:v>
      </x:c>
      <x:c r="F278" s="42" t="n">
        <x:f>MIN(D278+E278,'Inputs'!$E$113)</x:f>
        <x:v>615.1307868674669</x:v>
      </x:c>
      <x:c r="G278" s="35" t="n">
        <x:f>F278-E278</x:f>
        <x:v>70.95000047719827</x:v>
      </x:c>
      <x:c r="H278" s="42" t="n">
        <x:f>IF(C278='Inputs'!$E$42,MAX(0,D278-G278),0)</x:f>
        <x:v>0</x:v>
      </x:c>
      <x:c r="I278" s="35" t="n">
        <x:f>MAX(0,D278-G278)-H278</x:f>
        <x:v>76754.5727840313</x:v>
      </x:c>
      <x:c r="J278" s="1"/>
      <x:c r="K278" s="1"/>
      <x:c r="L278" s="1"/>
      <x:c r="M278" s="1"/>
      <x:c r="N278" s="1"/>
      <x:c r="O278" s="1"/>
      <x:c r="P278" s="1"/>
      <x:c r="Q278" s="1"/>
      <x:c r="R278" s="1"/>
      <x:c r="S278" s="1"/>
    </x:row>
    <x:row r="279" ht="22" customHeight="1">
      <x:c r="A279" s="1"/>
      <x:c r="B279" s="1"/>
      <x:c r="C279" s="1" t="n">
        <x:v>56</x:v>
      </x:c>
      <x:c r="D279" s="35" t="n">
        <x:f>I278</x:f>
        <x:v>76754.5727840313</x:v>
      </x:c>
      <x:c r="E279" s="42" t="n">
        <x:f>D279*'Inputs'!$E$40/12</x:f>
        <x:v>543.6782238868884</x:v>
      </x:c>
      <x:c r="F279" s="42" t="n">
        <x:f>MIN(D279+E279,'Inputs'!$E$113)</x:f>
        <x:v>615.1307868674669</x:v>
      </x:c>
      <x:c r="G279" s="35" t="n">
        <x:f>F279-E279</x:f>
        <x:v>71.45256298057848</x:v>
      </x:c>
      <x:c r="H279" s="42" t="n">
        <x:f>IF(C279='Inputs'!$E$42,MAX(0,D279-G279),0)</x:f>
        <x:v>0</x:v>
      </x:c>
      <x:c r="I279" s="35" t="n">
        <x:f>MAX(0,D279-G279)-H279</x:f>
        <x:v>76683.12022105073</x:v>
      </x:c>
      <x:c r="J279" s="1"/>
      <x:c r="K279" s="1"/>
      <x:c r="L279" s="1"/>
      <x:c r="M279" s="1"/>
      <x:c r="N279" s="1"/>
      <x:c r="O279" s="1"/>
      <x:c r="P279" s="1"/>
      <x:c r="Q279" s="1"/>
      <x:c r="R279" s="1"/>
      <x:c r="S279" s="1"/>
    </x:row>
    <x:row r="280" ht="22" customHeight="1">
      <x:c r="A280" s="1"/>
      <x:c r="B280" s="1"/>
      <x:c r="C280" s="1" t="n">
        <x:v>57</x:v>
      </x:c>
      <x:c r="D280" s="35" t="n">
        <x:f>I279</x:f>
        <x:v>76683.12022105073</x:v>
      </x:c>
      <x:c r="E280" s="42" t="n">
        <x:f>D280*'Inputs'!$E$40/12</x:f>
        <x:v>543.1721015657761</x:v>
      </x:c>
      <x:c r="F280" s="42" t="n">
        <x:f>MIN(D280+E280,'Inputs'!$E$113)</x:f>
        <x:v>615.1307868674669</x:v>
      </x:c>
      <x:c r="G280" s="35" t="n">
        <x:f>F280-E280</x:f>
        <x:v>71.95868530169082</x:v>
      </x:c>
      <x:c r="H280" s="42" t="n">
        <x:f>IF(C280='Inputs'!$E$42,MAX(0,D280-G280),0)</x:f>
        <x:v>0</x:v>
      </x:c>
      <x:c r="I280" s="35" t="n">
        <x:f>MAX(0,D280-G280)-H280</x:f>
        <x:v>76611.16153574904</x:v>
      </x:c>
      <x:c r="J280" s="1"/>
      <x:c r="K280" s="1"/>
      <x:c r="L280" s="1"/>
      <x:c r="M280" s="1"/>
      <x:c r="N280" s="1"/>
      <x:c r="O280" s="1"/>
      <x:c r="P280" s="1"/>
      <x:c r="Q280" s="1"/>
      <x:c r="R280" s="1"/>
      <x:c r="S280" s="1"/>
    </x:row>
    <x:row r="281" ht="22" customHeight="1">
      <x:c r="A281" s="1"/>
      <x:c r="B281" s="1"/>
      <x:c r="C281" s="1" t="n">
        <x:v>58</x:v>
      </x:c>
      <x:c r="D281" s="35" t="n">
        <x:f>I280</x:f>
        <x:v>76611.16153574904</x:v>
      </x:c>
      <x:c r="E281" s="42" t="n">
        <x:f>D281*'Inputs'!$E$40/12</x:f>
        <x:v>542.6623942115557</x:v>
      </x:c>
      <x:c r="F281" s="42" t="n">
        <x:f>MIN(D281+E281,'Inputs'!$E$113)</x:f>
        <x:v>615.1307868674669</x:v>
      </x:c>
      <x:c r="G281" s="35" t="n">
        <x:f>F281-E281</x:f>
        <x:v>72.4683926559112</x:v>
      </x:c>
      <x:c r="H281" s="42" t="n">
        <x:f>IF(C281='Inputs'!$E$42,MAX(0,D281-G281),0)</x:f>
        <x:v>0</x:v>
      </x:c>
      <x:c r="I281" s="35" t="n">
        <x:f>MAX(0,D281-G281)-H281</x:f>
        <x:v>76538.69314309313</x:v>
      </x:c>
      <x:c r="J281" s="1"/>
      <x:c r="K281" s="1"/>
      <x:c r="L281" s="1"/>
      <x:c r="M281" s="1"/>
      <x:c r="N281" s="1"/>
      <x:c r="O281" s="1"/>
      <x:c r="P281" s="1"/>
      <x:c r="Q281" s="1"/>
      <x:c r="R281" s="1"/>
      <x:c r="S281" s="1"/>
    </x:row>
    <x:row r="282" ht="22" customHeight="1">
      <x:c r="A282" s="1"/>
      <x:c r="B282" s="1"/>
      <x:c r="C282" s="1" t="n">
        <x:v>59</x:v>
      </x:c>
      <x:c r="D282" s="35" t="n">
        <x:f>I281</x:f>
        <x:v>76538.69314309313</x:v>
      </x:c>
      <x:c r="E282" s="42" t="n">
        <x:f>D282*'Inputs'!$E$40/12</x:f>
        <x:v>542.1490764302431</x:v>
      </x:c>
      <x:c r="F282" s="42" t="n">
        <x:f>MIN(D282+E282,'Inputs'!$E$113)</x:f>
        <x:v>615.1307868674669</x:v>
      </x:c>
      <x:c r="G282" s="35" t="n">
        <x:f>F282-E282</x:f>
        <x:v>72.9817104372238</x:v>
      </x:c>
      <x:c r="H282" s="42" t="n">
        <x:f>IF(C282='Inputs'!$E$42,MAX(0,D282-G282),0)</x:f>
        <x:v>0</x:v>
      </x:c>
      <x:c r="I282" s="35" t="n">
        <x:f>MAX(0,D282-G282)-H282</x:f>
        <x:v>76465.71143265591</x:v>
      </x:c>
      <x:c r="J282" s="1"/>
      <x:c r="K282" s="1"/>
      <x:c r="L282" s="1"/>
      <x:c r="M282" s="1"/>
      <x:c r="N282" s="1"/>
      <x:c r="O282" s="1"/>
      <x:c r="P282" s="1"/>
      <x:c r="Q282" s="1"/>
      <x:c r="R282" s="1"/>
      <x:c r="S282" s="1"/>
    </x:row>
    <x:row r="283" ht="22" customHeight="1">
      <x:c r="A283" s="1"/>
      <x:c r="B283" s="1"/>
      <x:c r="C283" s="1" t="n">
        <x:v>60</x:v>
      </x:c>
      <x:c r="D283" s="35" t="n">
        <x:f>I282</x:f>
        <x:v>76465.71143265591</x:v>
      </x:c>
      <x:c r="E283" s="42" t="n">
        <x:f>D283*'Inputs'!$E$40/12</x:f>
        <x:v>541.6321226479794</x:v>
      </x:c>
      <x:c r="F283" s="42" t="n">
        <x:f>MIN(D283+E283,'Inputs'!$E$113)</x:f>
        <x:v>615.1307868674669</x:v>
      </x:c>
      <x:c r="G283" s="35" t="n">
        <x:f>F283-E283</x:f>
        <x:v>73.49866421948752</x:v>
      </x:c>
      <x:c r="H283" s="42" t="n">
        <x:f>IF(C283='Inputs'!$E$42,MAX(0,D283-G283),0)</x:f>
        <x:v>0</x:v>
      </x:c>
      <x:c r="I283" s="35" t="n">
        <x:f>MAX(0,D283-G283)-H283</x:f>
        <x:v>76392.21276843642</x:v>
      </x:c>
      <x:c r="J283" s="1"/>
      <x:c r="K283" s="1"/>
      <x:c r="L283" s="1"/>
      <x:c r="M283" s="1"/>
      <x:c r="N283" s="1"/>
      <x:c r="O283" s="1"/>
      <x:c r="P283" s="1"/>
      <x:c r="Q283" s="1"/>
      <x:c r="R283" s="1"/>
      <x:c r="S283" s="1"/>
    </x:row>
    <x:row r="284" ht="22" customHeight="1">
      <x:c r="A284" s="1"/>
      <x:c r="B284" s="1"/>
      <x:c r="C284" s="1"/>
      <x:c r="D284" s="1"/>
      <x:c r="E284" s="1"/>
      <x:c r="F284" s="1"/>
      <x:c r="G284" s="1"/>
      <x:c r="H284" s="1"/>
      <x:c r="I284" s="1"/>
      <x:c r="J284" s="1"/>
      <x:c r="K284" s="1"/>
      <x:c r="L284" s="1"/>
      <x:c r="M284" s="1"/>
      <x:c r="N284" s="1"/>
      <x:c r="O284" s="1"/>
      <x:c r="P284" s="1"/>
      <x:c r="Q284" s="1"/>
      <x:c r="R284" s="1"/>
      <x:c r="S284" s="1"/>
    </x:row>
    <x:row r="285" ht="25" customHeight="1">
      <x:c r="A285" s="1"/>
      <x:c r="B285" s="1"/>
      <x:c r="C285" s="19" t="str">
        <x:v>Calculation detail | reserves and surplus distributions</x:v>
      </x:c>
      <x:c r="D285" s="19"/>
      <x:c r="E285" s="19"/>
      <x:c r="F285" s="19"/>
      <x:c r="G285" s="19"/>
      <x:c r="H285" s="19"/>
      <x:c r="I285" s="19"/>
      <x:c r="J285" s="19"/>
      <x:c r="K285" s="19"/>
      <x:c r="L285" s="19"/>
      <x:c r="M285" s="19"/>
      <x:c r="N285" s="19"/>
      <x:c r="O285" s="19"/>
      <x:c r="P285" s="1"/>
      <x:c r="Q285" s="1"/>
      <x:c r="R285" s="1"/>
      <x:c r="S285" s="1"/>
    </x:row>
    <x:row r="286" ht="22" customHeight="1">
      <x:c r="A286" s="1"/>
      <x:c r="B286" s="1"/>
      <x:c r="C286" s="1"/>
      <x:c r="D286" s="1"/>
      <x:c r="E286" s="1"/>
      <x:c r="F286" s="1"/>
      <x:c r="G286" s="1"/>
      <x:c r="H286" s="1"/>
      <x:c r="I286" s="1"/>
      <x:c r="J286" s="1"/>
      <x:c r="K286" s="1"/>
      <x:c r="L286" s="1"/>
      <x:c r="M286" s="1"/>
      <x:c r="N286" s="1"/>
      <x:c r="O286" s="1"/>
      <x:c r="P286" s="1"/>
      <x:c r="Q286" s="1"/>
      <x:c r="R286" s="1"/>
      <x:c r="S286" s="1"/>
    </x:row>
    <x:row r="287" ht="22" customHeight="1">
      <x:c r="A287" s="1"/>
      <x:c r="B287" s="1"/>
      <x:c r="C287" s="1"/>
      <x:c r="D287" s="1"/>
      <x:c r="E287" s="1"/>
      <x:c r="F287" s="1"/>
      <x:c r="G287" s="1"/>
      <x:c r="H287" s="1"/>
      <x:c r="I287" s="1"/>
      <x:c r="J287" s="1"/>
      <x:c r="K287" s="1"/>
      <x:c r="L287" s="1"/>
      <x:c r="M287" s="1"/>
      <x:c r="N287" s="1"/>
      <x:c r="O287" s="1"/>
      <x:c r="P287" s="1"/>
      <x:c r="Q287" s="1"/>
      <x:c r="R287" s="1"/>
      <x:c r="S287" s="1"/>
    </x:row>
    <x:row r="288" ht="42" customHeight="1">
      <x:c r="A288" s="1"/>
      <x:c r="B288" s="1"/>
      <x:c r="C288" s="10" t="str">
        <x:v>Month</x:v>
      </x:c>
      <x:c r="D288" s="10" t="str">
        <x:v>Opening bank</x:v>
      </x:c>
      <x:c r="E288" s="10" t="str">
        <x:v>Free cash</x:v>
      </x:c>
      <x:c r="F288" s="10" t="str">
        <x:v>Bank before distributions</x:v>
      </x:c>
      <x:c r="G288" s="10" t="str">
        <x:v>Available surplus</x:v>
      </x:c>
      <x:c r="H288" s="10" t="str">
        <x:v>Distributed pool</x:v>
      </x:c>
      <x:c r="I288" s="10" t="str">
        <x:v>Surplus retained</x:v>
      </x:c>
      <x:c r="J288" s="10" t="str">
        <x:v>Investor group</x:v>
      </x:c>
      <x:c r="K288" s="10" t="str">
        <x:v>Owner surplus</x:v>
      </x:c>
      <x:c r="L288" s="10" t="str">
        <x:v>Operating bank</x:v>
      </x:c>
      <x:c r="M288" s="10" t="str">
        <x:v>Replacement bank</x:v>
      </x:c>
      <x:c r="N288" s="10" t="str">
        <x:v>Total bank</x:v>
      </x:c>
      <x:c r="O288" s="10" t="str">
        <x:v>Owner target reached in month</x:v>
      </x:c>
      <x:c r="P288" s="1"/>
      <x:c r="Q288" s="1"/>
      <x:c r="R288" s="1"/>
      <x:c r="S288" s="1"/>
    </x:row>
    <x:row r="289" ht="22" customHeight="1">
      <x:c r="A289" s="1"/>
      <x:c r="B289" s="1"/>
      <x:c r="C289" s="1" t="n">
        <x:v>1</x:v>
      </x:c>
      <x:c r="D289" s="42" t="n">
        <x:f>'Inputs'!$E$119</x:f>
        <x:v>22366.16826421008</x:v>
      </x:c>
      <x:c r="E289" s="35" t="n">
        <x:f>P159</x:f>
        <x:v>-2307.998386867467</x:v>
      </x:c>
      <x:c r="F289" s="35" t="n">
        <x:f>D289+E289</x:f>
        <x:v>20058.16987734261</x:v>
      </x:c>
      <x:c r="G289" s="42" t="n">
        <x:f>MIN(MAX(0,E289),MAX(0,F289-'Inputs'!$E$49))</x:f>
        <x:v>0</x:v>
      </x:c>
      <x:c r="H289" s="42" t="n">
        <x:f>G289*(1-'Inputs'!$E$52)</x:f>
        <x:v>0</x:v>
      </x:c>
      <x:c r="I289" s="35" t="n">
        <x:f>G289-H289</x:f>
        <x:v>0</x:v>
      </x:c>
      <x:c r="J289" s="42" t="n">
        <x:f>IF(C289&gt;='Inputs'!$E$51,H289*'Inputs'!$E$117,0)</x:f>
        <x:v>0</x:v>
      </x:c>
      <x:c r="K289" s="35" t="n">
        <x:f>H289-J289</x:f>
        <x:v>0</x:v>
      </x:c>
      <x:c r="L289" s="35" t="n">
        <x:f>F289-H289</x:f>
        <x:v>20058.16987734261</x:v>
      </x:c>
      <x:c r="M289" s="42" t="n">
        <x:f>C289*'Inputs'!$E$48</x:f>
        <x:v>500</x:v>
      </x:c>
      <x:c r="N289" s="35" t="n">
        <x:f>L289+M289</x:f>
        <x:v>20558.16987734261</x:v>
      </x:c>
      <x:c r="O289" s="41" t="n">
        <x:f>IF(M159&gt;='Inputs'!$E$45-0.0000001,C289,61)</x:f>
        <x:v>61</x:v>
      </x:c>
      <x:c r="P289" s="1"/>
      <x:c r="Q289" s="1"/>
      <x:c r="R289" s="1"/>
      <x:c r="S289" s="1"/>
    </x:row>
    <x:row r="290" ht="22" customHeight="1">
      <x:c r="A290" s="1"/>
      <x:c r="B290" s="1"/>
      <x:c r="C290" s="1" t="n">
        <x:v>2</x:v>
      </x:c>
      <x:c r="D290" s="35" t="n">
        <x:f>L289</x:f>
        <x:v>20058.16987734261</x:v>
      </x:c>
      <x:c r="E290" s="35" t="n">
        <x:f>P160</x:f>
        <x:v>-1453.4458492176</x:v>
      </x:c>
      <x:c r="F290" s="35" t="n">
        <x:f>D290+E290</x:f>
        <x:v>18604.724028125012</x:v>
      </x:c>
      <x:c r="G290" s="42" t="n">
        <x:f>MIN(MAX(0,E290),MAX(0,F290-'Inputs'!$E$49))</x:f>
        <x:v>0</x:v>
      </x:c>
      <x:c r="H290" s="42" t="n">
        <x:f>G290*(1-'Inputs'!$E$52)</x:f>
        <x:v>0</x:v>
      </x:c>
      <x:c r="I290" s="35" t="n">
        <x:f>G290-H290</x:f>
        <x:v>0</x:v>
      </x:c>
      <x:c r="J290" s="42" t="n">
        <x:f>IF(C290&gt;='Inputs'!$E$51,H290*'Inputs'!$E$117,0)</x:f>
        <x:v>0</x:v>
      </x:c>
      <x:c r="K290" s="35" t="n">
        <x:f>H290-J290</x:f>
        <x:v>0</x:v>
      </x:c>
      <x:c r="L290" s="35" t="n">
        <x:f>F290-H290</x:f>
        <x:v>18604.724028125012</x:v>
      </x:c>
      <x:c r="M290" s="42" t="n">
        <x:f>C290*'Inputs'!$E$48</x:f>
        <x:v>1000</x:v>
      </x:c>
      <x:c r="N290" s="35" t="n">
        <x:f>L290+M290</x:f>
        <x:v>19604.724028125012</x:v>
      </x:c>
      <x:c r="O290" s="41" t="n">
        <x:f>IF(M160&gt;='Inputs'!$E$45-0.0000001,C290,61)</x:f>
        <x:v>61</x:v>
      </x:c>
      <x:c r="P290" s="1"/>
      <x:c r="Q290" s="1"/>
      <x:c r="R290" s="1"/>
      <x:c r="S290" s="1"/>
    </x:row>
    <x:row r="291" ht="22" customHeight="1">
      <x:c r="A291" s="1"/>
      <x:c r="B291" s="1"/>
      <x:c r="C291" s="1" t="n">
        <x:v>3</x:v>
      </x:c>
      <x:c r="D291" s="35" t="n">
        <x:f>L290</x:f>
        <x:v>18604.724028125012</x:v>
      </x:c>
      <x:c r="E291" s="35" t="n">
        <x:f>P161</x:f>
        <x:v>-604.7240281250112</x:v>
      </x:c>
      <x:c r="F291" s="35" t="n">
        <x:f>D291+E291</x:f>
        <x:v>18000</x:v>
      </x:c>
      <x:c r="G291" s="42" t="n">
        <x:f>MIN(MAX(0,E291),MAX(0,F291-'Inputs'!$E$49))</x:f>
        <x:v>0</x:v>
      </x:c>
      <x:c r="H291" s="42" t="n">
        <x:f>G291*(1-'Inputs'!$E$52)</x:f>
        <x:v>0</x:v>
      </x:c>
      <x:c r="I291" s="35" t="n">
        <x:f>G291-H291</x:f>
        <x:v>0</x:v>
      </x:c>
      <x:c r="J291" s="42" t="n">
        <x:f>IF(C291&gt;='Inputs'!$E$51,H291*'Inputs'!$E$117,0)</x:f>
        <x:v>0</x:v>
      </x:c>
      <x:c r="K291" s="35" t="n">
        <x:f>H291-J291</x:f>
        <x:v>0</x:v>
      </x:c>
      <x:c r="L291" s="35" t="n">
        <x:f>F291-H291</x:f>
        <x:v>18000</x:v>
      </x:c>
      <x:c r="M291" s="42" t="n">
        <x:f>C291*'Inputs'!$E$48</x:f>
        <x:v>1500</x:v>
      </x:c>
      <x:c r="N291" s="35" t="n">
        <x:f>L291+M291</x:f>
        <x:v>19500</x:v>
      </x:c>
      <x:c r="O291" s="41" t="n">
        <x:f>IF(M161&gt;='Inputs'!$E$45-0.0000001,C291,61)</x:f>
        <x:v>61</x:v>
      </x:c>
      <x:c r="P291" s="1"/>
      <x:c r="Q291" s="1"/>
      <x:c r="R291" s="1"/>
      <x:c r="S291" s="1"/>
    </x:row>
    <x:row r="292" ht="22" customHeight="1">
      <x:c r="A292" s="1"/>
      <x:c r="B292" s="1"/>
      <x:c r="C292" s="1" t="n">
        <x:v>4</x:v>
      </x:c>
      <x:c r="D292" s="35" t="n">
        <x:f>L291</x:f>
        <x:v>18000</x:v>
      </x:c>
      <x:c r="E292" s="35" t="n">
        <x:f>P162</x:f>
        <x:v>0</x:v>
      </x:c>
      <x:c r="F292" s="35" t="n">
        <x:f>D292+E292</x:f>
        <x:v>18000</x:v>
      </x:c>
      <x:c r="G292" s="42" t="n">
        <x:f>MIN(MAX(0,E292),MAX(0,F292-'Inputs'!$E$49))</x:f>
        <x:v>0</x:v>
      </x:c>
      <x:c r="H292" s="42" t="n">
        <x:f>G292*(1-'Inputs'!$E$52)</x:f>
        <x:v>0</x:v>
      </x:c>
      <x:c r="I292" s="35" t="n">
        <x:f>G292-H292</x:f>
        <x:v>0</x:v>
      </x:c>
      <x:c r="J292" s="42" t="n">
        <x:f>IF(C292&gt;='Inputs'!$E$51,H292*'Inputs'!$E$117,0)</x:f>
        <x:v>0</x:v>
      </x:c>
      <x:c r="K292" s="35" t="n">
        <x:f>H292-J292</x:f>
        <x:v>0</x:v>
      </x:c>
      <x:c r="L292" s="35" t="n">
        <x:f>F292-H292</x:f>
        <x:v>18000</x:v>
      </x:c>
      <x:c r="M292" s="42" t="n">
        <x:f>C292*'Inputs'!$E$48</x:f>
        <x:v>2000</x:v>
      </x:c>
      <x:c r="N292" s="35" t="n">
        <x:f>L292+M292</x:f>
        <x:v>20000</x:v>
      </x:c>
      <x:c r="O292" s="41" t="n">
        <x:f>IF(M162&gt;='Inputs'!$E$45-0.0000001,C292,61)</x:f>
        <x:v>61</x:v>
      </x:c>
      <x:c r="P292" s="1"/>
      <x:c r="Q292" s="1"/>
      <x:c r="R292" s="1"/>
      <x:c r="S292" s="1"/>
    </x:row>
    <x:row r="293" ht="22" customHeight="1">
      <x:c r="A293" s="1"/>
      <x:c r="B293" s="1"/>
      <x:c r="C293" s="1" t="n">
        <x:v>5</x:v>
      </x:c>
      <x:c r="D293" s="35" t="n">
        <x:f>L292</x:f>
        <x:v>18000</x:v>
      </x:c>
      <x:c r="E293" s="35" t="n">
        <x:f>P163</x:f>
        <x:v>0</x:v>
      </x:c>
      <x:c r="F293" s="35" t="n">
        <x:f>D293+E293</x:f>
        <x:v>18000</x:v>
      </x:c>
      <x:c r="G293" s="42" t="n">
        <x:f>MIN(MAX(0,E293),MAX(0,F293-'Inputs'!$E$49))</x:f>
        <x:v>0</x:v>
      </x:c>
      <x:c r="H293" s="42" t="n">
        <x:f>G293*(1-'Inputs'!$E$52)</x:f>
        <x:v>0</x:v>
      </x:c>
      <x:c r="I293" s="35" t="n">
        <x:f>G293-H293</x:f>
        <x:v>0</x:v>
      </x:c>
      <x:c r="J293" s="42" t="n">
        <x:f>IF(C293&gt;='Inputs'!$E$51,H293*'Inputs'!$E$117,0)</x:f>
        <x:v>0</x:v>
      </x:c>
      <x:c r="K293" s="35" t="n">
        <x:f>H293-J293</x:f>
        <x:v>0</x:v>
      </x:c>
      <x:c r="L293" s="35" t="n">
        <x:f>F293-H293</x:f>
        <x:v>18000</x:v>
      </x:c>
      <x:c r="M293" s="42" t="n">
        <x:f>C293*'Inputs'!$E$48</x:f>
        <x:v>2500</x:v>
      </x:c>
      <x:c r="N293" s="35" t="n">
        <x:f>L293+M293</x:f>
        <x:v>20500</x:v>
      </x:c>
      <x:c r="O293" s="41" t="n">
        <x:f>IF(M163&gt;='Inputs'!$E$45-0.0000001,C293,61)</x:f>
        <x:v>61</x:v>
      </x:c>
      <x:c r="P293" s="1"/>
      <x:c r="Q293" s="1"/>
      <x:c r="R293" s="1"/>
      <x:c r="S293" s="1"/>
    </x:row>
    <x:row r="294" ht="22" customHeight="1">
      <x:c r="A294" s="1"/>
      <x:c r="B294" s="1"/>
      <x:c r="C294" s="1" t="n">
        <x:v>6</x:v>
      </x:c>
      <x:c r="D294" s="35" t="n">
        <x:f>L293</x:f>
        <x:v>18000</x:v>
      </x:c>
      <x:c r="E294" s="35" t="n">
        <x:f>P164</x:f>
        <x:v>0</x:v>
      </x:c>
      <x:c r="F294" s="35" t="n">
        <x:f>D294+E294</x:f>
        <x:v>18000</x:v>
      </x:c>
      <x:c r="G294" s="42" t="n">
        <x:f>MIN(MAX(0,E294),MAX(0,F294-'Inputs'!$E$49))</x:f>
        <x:v>0</x:v>
      </x:c>
      <x:c r="H294" s="42" t="n">
        <x:f>G294*(1-'Inputs'!$E$52)</x:f>
        <x:v>0</x:v>
      </x:c>
      <x:c r="I294" s="35" t="n">
        <x:f>G294-H294</x:f>
        <x:v>0</x:v>
      </x:c>
      <x:c r="J294" s="42" t="n">
        <x:f>IF(C294&gt;='Inputs'!$E$51,H294*'Inputs'!$E$117,0)</x:f>
        <x:v>0</x:v>
      </x:c>
      <x:c r="K294" s="35" t="n">
        <x:f>H294-J294</x:f>
        <x:v>0</x:v>
      </x:c>
      <x:c r="L294" s="35" t="n">
        <x:f>F294-H294</x:f>
        <x:v>18000</x:v>
      </x:c>
      <x:c r="M294" s="42" t="n">
        <x:f>C294*'Inputs'!$E$48</x:f>
        <x:v>3000</x:v>
      </x:c>
      <x:c r="N294" s="35" t="n">
        <x:f>L294+M294</x:f>
        <x:v>21000</x:v>
      </x:c>
      <x:c r="O294" s="41" t="n">
        <x:f>IF(M164&gt;='Inputs'!$E$45-0.0000001,C294,61)</x:f>
        <x:v>61</x:v>
      </x:c>
      <x:c r="P294" s="1"/>
      <x:c r="Q294" s="1"/>
      <x:c r="R294" s="1"/>
      <x:c r="S294" s="1"/>
    </x:row>
    <x:row r="295" ht="22" customHeight="1">
      <x:c r="A295" s="1"/>
      <x:c r="B295" s="1"/>
      <x:c r="C295" s="1" t="n">
        <x:v>7</x:v>
      </x:c>
      <x:c r="D295" s="35" t="n">
        <x:f>L294</x:f>
        <x:v>18000</x:v>
      </x:c>
      <x:c r="E295" s="35" t="n">
        <x:f>P165</x:f>
        <x:v>0</x:v>
      </x:c>
      <x:c r="F295" s="35" t="n">
        <x:f>D295+E295</x:f>
        <x:v>18000</x:v>
      </x:c>
      <x:c r="G295" s="42" t="n">
        <x:f>MIN(MAX(0,E295),MAX(0,F295-'Inputs'!$E$49))</x:f>
        <x:v>0</x:v>
      </x:c>
      <x:c r="H295" s="42" t="n">
        <x:f>G295*(1-'Inputs'!$E$52)</x:f>
        <x:v>0</x:v>
      </x:c>
      <x:c r="I295" s="35" t="n">
        <x:f>G295-H295</x:f>
        <x:v>0</x:v>
      </x:c>
      <x:c r="J295" s="42" t="n">
        <x:f>IF(C295&gt;='Inputs'!$E$51,H295*'Inputs'!$E$117,0)</x:f>
        <x:v>0</x:v>
      </x:c>
      <x:c r="K295" s="35" t="n">
        <x:f>H295-J295</x:f>
        <x:v>0</x:v>
      </x:c>
      <x:c r="L295" s="35" t="n">
        <x:f>F295-H295</x:f>
        <x:v>18000</x:v>
      </x:c>
      <x:c r="M295" s="42" t="n">
        <x:f>C295*'Inputs'!$E$48</x:f>
        <x:v>3500</x:v>
      </x:c>
      <x:c r="N295" s="35" t="n">
        <x:f>L295+M295</x:f>
        <x:v>21500</x:v>
      </x:c>
      <x:c r="O295" s="41" t="n">
        <x:f>IF(M165&gt;='Inputs'!$E$45-0.0000001,C295,61)</x:f>
        <x:v>61</x:v>
      </x:c>
      <x:c r="P295" s="1"/>
      <x:c r="Q295" s="1"/>
      <x:c r="R295" s="1"/>
      <x:c r="S295" s="1"/>
    </x:row>
    <x:row r="296" ht="22" customHeight="1">
      <x:c r="A296" s="1"/>
      <x:c r="B296" s="1"/>
      <x:c r="C296" s="1" t="n">
        <x:v>8</x:v>
      </x:c>
      <x:c r="D296" s="35" t="n">
        <x:f>L295</x:f>
        <x:v>18000</x:v>
      </x:c>
      <x:c r="E296" s="35" t="n">
        <x:f>P166</x:f>
        <x:v>0</x:v>
      </x:c>
      <x:c r="F296" s="35" t="n">
        <x:f>D296+E296</x:f>
        <x:v>18000</x:v>
      </x:c>
      <x:c r="G296" s="42" t="n">
        <x:f>MIN(MAX(0,E296),MAX(0,F296-'Inputs'!$E$49))</x:f>
        <x:v>0</x:v>
      </x:c>
      <x:c r="H296" s="42" t="n">
        <x:f>G296*(1-'Inputs'!$E$52)</x:f>
        <x:v>0</x:v>
      </x:c>
      <x:c r="I296" s="35" t="n">
        <x:f>G296-H296</x:f>
        <x:v>0</x:v>
      </x:c>
      <x:c r="J296" s="42" t="n">
        <x:f>IF(C296&gt;='Inputs'!$E$51,H296*'Inputs'!$E$117,0)</x:f>
        <x:v>0</x:v>
      </x:c>
      <x:c r="K296" s="35" t="n">
        <x:f>H296-J296</x:f>
        <x:v>0</x:v>
      </x:c>
      <x:c r="L296" s="35" t="n">
        <x:f>F296-H296</x:f>
        <x:v>18000</x:v>
      </x:c>
      <x:c r="M296" s="42" t="n">
        <x:f>C296*'Inputs'!$E$48</x:f>
        <x:v>4000</x:v>
      </x:c>
      <x:c r="N296" s="35" t="n">
        <x:f>L296+M296</x:f>
        <x:v>22000</x:v>
      </x:c>
      <x:c r="O296" s="41" t="n">
        <x:f>IF(M166&gt;='Inputs'!$E$45-0.0000001,C296,61)</x:f>
        <x:v>61</x:v>
      </x:c>
      <x:c r="P296" s="1"/>
      <x:c r="Q296" s="1"/>
      <x:c r="R296" s="1"/>
      <x:c r="S296" s="1"/>
    </x:row>
    <x:row r="297" ht="22" customHeight="1">
      <x:c r="A297" s="1"/>
      <x:c r="B297" s="1"/>
      <x:c r="C297" s="1" t="n">
        <x:v>9</x:v>
      </x:c>
      <x:c r="D297" s="35" t="n">
        <x:f>L296</x:f>
        <x:v>18000</x:v>
      </x:c>
      <x:c r="E297" s="35" t="n">
        <x:f>P167</x:f>
        <x:v>0</x:v>
      </x:c>
      <x:c r="F297" s="35" t="n">
        <x:f>D297+E297</x:f>
        <x:v>18000</x:v>
      </x:c>
      <x:c r="G297" s="42" t="n">
        <x:f>MIN(MAX(0,E297),MAX(0,F297-'Inputs'!$E$49))</x:f>
        <x:v>0</x:v>
      </x:c>
      <x:c r="H297" s="42" t="n">
        <x:f>G297*(1-'Inputs'!$E$52)</x:f>
        <x:v>0</x:v>
      </x:c>
      <x:c r="I297" s="35" t="n">
        <x:f>G297-H297</x:f>
        <x:v>0</x:v>
      </x:c>
      <x:c r="J297" s="42" t="n">
        <x:f>IF(C297&gt;='Inputs'!$E$51,H297*'Inputs'!$E$117,0)</x:f>
        <x:v>0</x:v>
      </x:c>
      <x:c r="K297" s="35" t="n">
        <x:f>H297-J297</x:f>
        <x:v>0</x:v>
      </x:c>
      <x:c r="L297" s="35" t="n">
        <x:f>F297-H297</x:f>
        <x:v>18000</x:v>
      </x:c>
      <x:c r="M297" s="42" t="n">
        <x:f>C297*'Inputs'!$E$48</x:f>
        <x:v>4500</x:v>
      </x:c>
      <x:c r="N297" s="35" t="n">
        <x:f>L297+M297</x:f>
        <x:v>22500</x:v>
      </x:c>
      <x:c r="O297" s="41" t="n">
        <x:f>IF(M167&gt;='Inputs'!$E$45-0.0000001,C297,61)</x:f>
        <x:v>61</x:v>
      </x:c>
      <x:c r="P297" s="1"/>
      <x:c r="Q297" s="1"/>
      <x:c r="R297" s="1"/>
      <x:c r="S297" s="1"/>
    </x:row>
    <x:row r="298" ht="22" customHeight="1">
      <x:c r="A298" s="1"/>
      <x:c r="B298" s="1"/>
      <x:c r="C298" s="1" t="n">
        <x:v>10</x:v>
      </x:c>
      <x:c r="D298" s="35" t="n">
        <x:f>L297</x:f>
        <x:v>18000</x:v>
      </x:c>
      <x:c r="E298" s="35" t="n">
        <x:f>P168</x:f>
        <x:v>0</x:v>
      </x:c>
      <x:c r="F298" s="35" t="n">
        <x:f>D298+E298</x:f>
        <x:v>18000</x:v>
      </x:c>
      <x:c r="G298" s="42" t="n">
        <x:f>MIN(MAX(0,E298),MAX(0,F298-'Inputs'!$E$49))</x:f>
        <x:v>0</x:v>
      </x:c>
      <x:c r="H298" s="42" t="n">
        <x:f>G298*(1-'Inputs'!$E$52)</x:f>
        <x:v>0</x:v>
      </x:c>
      <x:c r="I298" s="35" t="n">
        <x:f>G298-H298</x:f>
        <x:v>0</x:v>
      </x:c>
      <x:c r="J298" s="42" t="n">
        <x:f>IF(C298&gt;='Inputs'!$E$51,H298*'Inputs'!$E$117,0)</x:f>
        <x:v>0</x:v>
      </x:c>
      <x:c r="K298" s="35" t="n">
        <x:f>H298-J298</x:f>
        <x:v>0</x:v>
      </x:c>
      <x:c r="L298" s="35" t="n">
        <x:f>F298-H298</x:f>
        <x:v>18000</x:v>
      </x:c>
      <x:c r="M298" s="42" t="n">
        <x:f>C298*'Inputs'!$E$48</x:f>
        <x:v>5000</x:v>
      </x:c>
      <x:c r="N298" s="35" t="n">
        <x:f>L298+M298</x:f>
        <x:v>23000</x:v>
      </x:c>
      <x:c r="O298" s="41" t="n">
        <x:f>IF(M168&gt;='Inputs'!$E$45-0.0000001,C298,61)</x:f>
        <x:v>61</x:v>
      </x:c>
      <x:c r="P298" s="1"/>
      <x:c r="Q298" s="1"/>
      <x:c r="R298" s="1"/>
      <x:c r="S298" s="1"/>
    </x:row>
    <x:row r="299" ht="22" customHeight="1">
      <x:c r="A299" s="1"/>
      <x:c r="B299" s="1"/>
      <x:c r="C299" s="1" t="n">
        <x:v>11</x:v>
      </x:c>
      <x:c r="D299" s="35" t="n">
        <x:f>L298</x:f>
        <x:v>18000</x:v>
      </x:c>
      <x:c r="E299" s="35" t="n">
        <x:f>P169</x:f>
        <x:v>0</x:v>
      </x:c>
      <x:c r="F299" s="35" t="n">
        <x:f>D299+E299</x:f>
        <x:v>18000</x:v>
      </x:c>
      <x:c r="G299" s="42" t="n">
        <x:f>MIN(MAX(0,E299),MAX(0,F299-'Inputs'!$E$49))</x:f>
        <x:v>0</x:v>
      </x:c>
      <x:c r="H299" s="42" t="n">
        <x:f>G299*(1-'Inputs'!$E$52)</x:f>
        <x:v>0</x:v>
      </x:c>
      <x:c r="I299" s="35" t="n">
        <x:f>G299-H299</x:f>
        <x:v>0</x:v>
      </x:c>
      <x:c r="J299" s="42" t="n">
        <x:f>IF(C299&gt;='Inputs'!$E$51,H299*'Inputs'!$E$117,0)</x:f>
        <x:v>0</x:v>
      </x:c>
      <x:c r="K299" s="35" t="n">
        <x:f>H299-J299</x:f>
        <x:v>0</x:v>
      </x:c>
      <x:c r="L299" s="35" t="n">
        <x:f>F299-H299</x:f>
        <x:v>18000</x:v>
      </x:c>
      <x:c r="M299" s="42" t="n">
        <x:f>C299*'Inputs'!$E$48</x:f>
        <x:v>5500</x:v>
      </x:c>
      <x:c r="N299" s="35" t="n">
        <x:f>L299+M299</x:f>
        <x:v>23500</x:v>
      </x:c>
      <x:c r="O299" s="41" t="n">
        <x:f>IF(M169&gt;='Inputs'!$E$45-0.0000001,C299,61)</x:f>
        <x:v>61</x:v>
      </x:c>
      <x:c r="P299" s="1"/>
      <x:c r="Q299" s="1"/>
      <x:c r="R299" s="1"/>
      <x:c r="S299" s="1"/>
    </x:row>
    <x:row r="300" ht="22" customHeight="1">
      <x:c r="A300" s="1"/>
      <x:c r="B300" s="1"/>
      <x:c r="C300" s="1" t="n">
        <x:v>12</x:v>
      </x:c>
      <x:c r="D300" s="35" t="n">
        <x:f>L299</x:f>
        <x:v>18000</x:v>
      </x:c>
      <x:c r="E300" s="35" t="n">
        <x:f>P170</x:f>
        <x:v>0</x:v>
      </x:c>
      <x:c r="F300" s="35" t="n">
        <x:f>D300+E300</x:f>
        <x:v>18000</x:v>
      </x:c>
      <x:c r="G300" s="42" t="n">
        <x:f>MIN(MAX(0,E300),MAX(0,F300-'Inputs'!$E$49))</x:f>
        <x:v>0</x:v>
      </x:c>
      <x:c r="H300" s="42" t="n">
        <x:f>G300*(1-'Inputs'!$E$52)</x:f>
        <x:v>0</x:v>
      </x:c>
      <x:c r="I300" s="35" t="n">
        <x:f>G300-H300</x:f>
        <x:v>0</x:v>
      </x:c>
      <x:c r="J300" s="42" t="n">
        <x:f>IF(C300&gt;='Inputs'!$E$51,H300*'Inputs'!$E$117,0)</x:f>
        <x:v>0</x:v>
      </x:c>
      <x:c r="K300" s="35" t="n">
        <x:f>H300-J300</x:f>
        <x:v>0</x:v>
      </x:c>
      <x:c r="L300" s="35" t="n">
        <x:f>F300-H300</x:f>
        <x:v>18000</x:v>
      </x:c>
      <x:c r="M300" s="42" t="n">
        <x:f>C300*'Inputs'!$E$48</x:f>
        <x:v>6000</x:v>
      </x:c>
      <x:c r="N300" s="35" t="n">
        <x:f>L300+M300</x:f>
        <x:v>24000</x:v>
      </x:c>
      <x:c r="O300" s="41" t="n">
        <x:f>IF(M170&gt;='Inputs'!$E$45-0.0000001,C300,61)</x:f>
        <x:v>61</x:v>
      </x:c>
      <x:c r="P300" s="1"/>
      <x:c r="Q300" s="1"/>
      <x:c r="R300" s="1"/>
      <x:c r="S300" s="1"/>
    </x:row>
    <x:row r="301" ht="22" customHeight="1">
      <x:c r="A301" s="1"/>
      <x:c r="B301" s="1"/>
      <x:c r="C301" s="1" t="n">
        <x:v>13</x:v>
      </x:c>
      <x:c r="D301" s="35" t="n">
        <x:f>L300</x:f>
        <x:v>18000</x:v>
      </x:c>
      <x:c r="E301" s="35" t="n">
        <x:f>P171</x:f>
        <x:v>0</x:v>
      </x:c>
      <x:c r="F301" s="35" t="n">
        <x:f>D301+E301</x:f>
        <x:v>18000</x:v>
      </x:c>
      <x:c r="G301" s="42" t="n">
        <x:f>MIN(MAX(0,E301),MAX(0,F301-'Inputs'!$E$49))</x:f>
        <x:v>0</x:v>
      </x:c>
      <x:c r="H301" s="42" t="n">
        <x:f>G301*(1-'Inputs'!$E$52)</x:f>
        <x:v>0</x:v>
      </x:c>
      <x:c r="I301" s="35" t="n">
        <x:f>G301-H301</x:f>
        <x:v>0</x:v>
      </x:c>
      <x:c r="J301" s="42" t="n">
        <x:f>IF(C301&gt;='Inputs'!$E$51,H301*'Inputs'!$E$117,0)</x:f>
        <x:v>0</x:v>
      </x:c>
      <x:c r="K301" s="35" t="n">
        <x:f>H301-J301</x:f>
        <x:v>0</x:v>
      </x:c>
      <x:c r="L301" s="35" t="n">
        <x:f>F301-H301</x:f>
        <x:v>18000</x:v>
      </x:c>
      <x:c r="M301" s="42" t="n">
        <x:f>C301*'Inputs'!$E$48</x:f>
        <x:v>6500</x:v>
      </x:c>
      <x:c r="N301" s="35" t="n">
        <x:f>L301+M301</x:f>
        <x:v>24500</x:v>
      </x:c>
      <x:c r="O301" s="41" t="n">
        <x:f>IF(M171&gt;='Inputs'!$E$45-0.0000001,C301,61)</x:f>
        <x:v>61</x:v>
      </x:c>
      <x:c r="P301" s="1"/>
      <x:c r="Q301" s="1"/>
      <x:c r="R301" s="1"/>
      <x:c r="S301" s="1"/>
    </x:row>
    <x:row r="302" ht="22" customHeight="1">
      <x:c r="A302" s="1"/>
      <x:c r="B302" s="1"/>
      <x:c r="C302" s="1" t="n">
        <x:v>14</x:v>
      </x:c>
      <x:c r="D302" s="35" t="n">
        <x:f>L301</x:f>
        <x:v>18000</x:v>
      </x:c>
      <x:c r="E302" s="35" t="n">
        <x:f>P172</x:f>
        <x:v>0</x:v>
      </x:c>
      <x:c r="F302" s="35" t="n">
        <x:f>D302+E302</x:f>
        <x:v>18000</x:v>
      </x:c>
      <x:c r="G302" s="42" t="n">
        <x:f>MIN(MAX(0,E302),MAX(0,F302-'Inputs'!$E$49))</x:f>
        <x:v>0</x:v>
      </x:c>
      <x:c r="H302" s="42" t="n">
        <x:f>G302*(1-'Inputs'!$E$52)</x:f>
        <x:v>0</x:v>
      </x:c>
      <x:c r="I302" s="35" t="n">
        <x:f>G302-H302</x:f>
        <x:v>0</x:v>
      </x:c>
      <x:c r="J302" s="42" t="n">
        <x:f>IF(C302&gt;='Inputs'!$E$51,H302*'Inputs'!$E$117,0)</x:f>
        <x:v>0</x:v>
      </x:c>
      <x:c r="K302" s="35" t="n">
        <x:f>H302-J302</x:f>
        <x:v>0</x:v>
      </x:c>
      <x:c r="L302" s="35" t="n">
        <x:f>F302-H302</x:f>
        <x:v>18000</x:v>
      </x:c>
      <x:c r="M302" s="42" t="n">
        <x:f>C302*'Inputs'!$E$48</x:f>
        <x:v>7000</x:v>
      </x:c>
      <x:c r="N302" s="35" t="n">
        <x:f>L302+M302</x:f>
        <x:v>25000</x:v>
      </x:c>
      <x:c r="O302" s="41" t="n">
        <x:f>IF(M172&gt;='Inputs'!$E$45-0.0000001,C302,61)</x:f>
        <x:v>61</x:v>
      </x:c>
      <x:c r="P302" s="1"/>
      <x:c r="Q302" s="1"/>
      <x:c r="R302" s="1"/>
      <x:c r="S302" s="1"/>
    </x:row>
    <x:row r="303" ht="22" customHeight="1">
      <x:c r="A303" s="1"/>
      <x:c r="B303" s="1"/>
      <x:c r="C303" s="1" t="n">
        <x:v>15</x:v>
      </x:c>
      <x:c r="D303" s="35" t="n">
        <x:f>L302</x:f>
        <x:v>18000</x:v>
      </x:c>
      <x:c r="E303" s="35" t="n">
        <x:f>P173</x:f>
        <x:v>0</x:v>
      </x:c>
      <x:c r="F303" s="35" t="n">
        <x:f>D303+E303</x:f>
        <x:v>18000</x:v>
      </x:c>
      <x:c r="G303" s="42" t="n">
        <x:f>MIN(MAX(0,E303),MAX(0,F303-'Inputs'!$E$49))</x:f>
        <x:v>0</x:v>
      </x:c>
      <x:c r="H303" s="42" t="n">
        <x:f>G303*(1-'Inputs'!$E$52)</x:f>
        <x:v>0</x:v>
      </x:c>
      <x:c r="I303" s="35" t="n">
        <x:f>G303-H303</x:f>
        <x:v>0</x:v>
      </x:c>
      <x:c r="J303" s="42" t="n">
        <x:f>IF(C303&gt;='Inputs'!$E$51,H303*'Inputs'!$E$117,0)</x:f>
        <x:v>0</x:v>
      </x:c>
      <x:c r="K303" s="35" t="n">
        <x:f>H303-J303</x:f>
        <x:v>0</x:v>
      </x:c>
      <x:c r="L303" s="35" t="n">
        <x:f>F303-H303</x:f>
        <x:v>18000</x:v>
      </x:c>
      <x:c r="M303" s="42" t="n">
        <x:f>C303*'Inputs'!$E$48</x:f>
        <x:v>7500</x:v>
      </x:c>
      <x:c r="N303" s="35" t="n">
        <x:f>L303+M303</x:f>
        <x:v>25500</x:v>
      </x:c>
      <x:c r="O303" s="41" t="n">
        <x:f>IF(M173&gt;='Inputs'!$E$45-0.0000001,C303,61)</x:f>
        <x:v>61</x:v>
      </x:c>
      <x:c r="P303" s="1"/>
      <x:c r="Q303" s="1"/>
      <x:c r="R303" s="1"/>
      <x:c r="S303" s="1"/>
    </x:row>
    <x:row r="304" ht="22" customHeight="1">
      <x:c r="A304" s="1"/>
      <x:c r="B304" s="1"/>
      <x:c r="C304" s="1" t="n">
        <x:v>16</x:v>
      </x:c>
      <x:c r="D304" s="35" t="n">
        <x:f>L303</x:f>
        <x:v>18000</x:v>
      </x:c>
      <x:c r="E304" s="35" t="n">
        <x:f>P174</x:f>
        <x:v>267.08294831548574</x:v>
      </x:c>
      <x:c r="F304" s="35" t="n">
        <x:f>D304+E304</x:f>
        <x:v>18267.082948315485</x:v>
      </x:c>
      <x:c r="G304" s="42" t="n">
        <x:f>MIN(MAX(0,E304),MAX(0,F304-'Inputs'!$E$49))</x:f>
        <x:v>267.0829483154848</x:v>
      </x:c>
      <x:c r="H304" s="42" t="n">
        <x:f>G304*(1-'Inputs'!$E$52)</x:f>
        <x:v>267.0829483154848</x:v>
      </x:c>
      <x:c r="I304" s="35" t="n">
        <x:f>G304-H304</x:f>
        <x:v>0</x:v>
      </x:c>
      <x:c r="J304" s="42" t="n">
        <x:f>IF(C304&gt;='Inputs'!$E$51,H304*'Inputs'!$E$117,0)</x:f>
        <x:v>0</x:v>
      </x:c>
      <x:c r="K304" s="35" t="n">
        <x:f>H304-J304</x:f>
        <x:v>267.0829483154848</x:v>
      </x:c>
      <x:c r="L304" s="35" t="n">
        <x:f>F304-H304</x:f>
        <x:v>18000</x:v>
      </x:c>
      <x:c r="M304" s="42" t="n">
        <x:f>C304*'Inputs'!$E$48</x:f>
        <x:v>8000</x:v>
      </x:c>
      <x:c r="N304" s="35" t="n">
        <x:f>L304+M304</x:f>
        <x:v>26000</x:v>
      </x:c>
      <x:c r="O304" s="41" t="n">
        <x:f>IF(M174&gt;='Inputs'!$E$45-0.0000001,C304,61)</x:f>
        <x:v>16</x:v>
      </x:c>
      <x:c r="P304" s="1"/>
      <x:c r="Q304" s="1"/>
      <x:c r="R304" s="1"/>
      <x:c r="S304" s="1"/>
    </x:row>
    <x:row r="305" ht="22" customHeight="1">
      <x:c r="A305" s="1"/>
      <x:c r="B305" s="1"/>
      <x:c r="C305" s="1" t="n">
        <x:v>17</x:v>
      </x:c>
      <x:c r="D305" s="35" t="n">
        <x:f>L304</x:f>
        <x:v>18000</x:v>
      </x:c>
      <x:c r="E305" s="35" t="n">
        <x:f>P175</x:f>
        <x:v>824.4213336450348</x:v>
      </x:c>
      <x:c r="F305" s="35" t="n">
        <x:f>D305+E305</x:f>
        <x:v>18824.421333645034</x:v>
      </x:c>
      <x:c r="G305" s="42" t="n">
        <x:f>MIN(MAX(0,E305),MAX(0,F305-'Inputs'!$E$49))</x:f>
        <x:v>824.4213336450339</x:v>
      </x:c>
      <x:c r="H305" s="42" t="n">
        <x:f>G305*(1-'Inputs'!$E$52)</x:f>
        <x:v>824.4213336450339</x:v>
      </x:c>
      <x:c r="I305" s="35" t="n">
        <x:f>G305-H305</x:f>
        <x:v>0</x:v>
      </x:c>
      <x:c r="J305" s="42" t="n">
        <x:f>IF(C305&gt;='Inputs'!$E$51,H305*'Inputs'!$E$117,0)</x:f>
        <x:v>0</x:v>
      </x:c>
      <x:c r="K305" s="35" t="n">
        <x:f>H305-J305</x:f>
        <x:v>824.4213336450339</x:v>
      </x:c>
      <x:c r="L305" s="35" t="n">
        <x:f>F305-H305</x:f>
        <x:v>18000</x:v>
      </x:c>
      <x:c r="M305" s="42" t="n">
        <x:f>C305*'Inputs'!$E$48</x:f>
        <x:v>8500</x:v>
      </x:c>
      <x:c r="N305" s="35" t="n">
        <x:f>L305+M305</x:f>
        <x:v>26500</x:v>
      </x:c>
      <x:c r="O305" s="41" t="n">
        <x:f>IF(M175&gt;='Inputs'!$E$45-0.0000001,C305,61)</x:f>
        <x:v>17</x:v>
      </x:c>
      <x:c r="P305" s="1"/>
      <x:c r="Q305" s="1"/>
      <x:c r="R305" s="1"/>
      <x:c r="S305" s="1"/>
    </x:row>
    <x:row r="306" ht="22" customHeight="1">
      <x:c r="A306" s="1"/>
      <x:c r="B306" s="1"/>
      <x:c r="C306" s="1" t="n">
        <x:v>18</x:v>
      </x:c>
      <x:c r="D306" s="35" t="n">
        <x:f>L305</x:f>
        <x:v>18000</x:v>
      </x:c>
      <x:c r="E306" s="35" t="n">
        <x:f>P176</x:f>
        <x:v>1381.7205881156942</x:v>
      </x:c>
      <x:c r="F306" s="35" t="n">
        <x:f>D306+E306</x:f>
        <x:v>19381.720588115695</x:v>
      </x:c>
      <x:c r="G306" s="42" t="n">
        <x:f>MIN(MAX(0,E306),MAX(0,F306-'Inputs'!$E$49))</x:f>
        <x:v>1381.7205881156942</x:v>
      </x:c>
      <x:c r="H306" s="42" t="n">
        <x:f>G306*(1-'Inputs'!$E$52)</x:f>
        <x:v>1381.7205881156942</x:v>
      </x:c>
      <x:c r="I306" s="35" t="n">
        <x:f>G306-H306</x:f>
        <x:v>0</x:v>
      </x:c>
      <x:c r="J306" s="42" t="n">
        <x:f>IF(C306&gt;='Inputs'!$E$51,H306*'Inputs'!$E$117,0)</x:f>
        <x:v>0</x:v>
      </x:c>
      <x:c r="K306" s="35" t="n">
        <x:f>H306-J306</x:f>
        <x:v>1381.7205881156942</x:v>
      </x:c>
      <x:c r="L306" s="35" t="n">
        <x:f>F306-H306</x:f>
        <x:v>18000</x:v>
      </x:c>
      <x:c r="M306" s="42" t="n">
        <x:f>C306*'Inputs'!$E$48</x:f>
        <x:v>9000</x:v>
      </x:c>
      <x:c r="N306" s="35" t="n">
        <x:f>L306+M306</x:f>
        <x:v>27000</x:v>
      </x:c>
      <x:c r="O306" s="41" t="n">
        <x:f>IF(M176&gt;='Inputs'!$E$45-0.0000001,C306,61)</x:f>
        <x:v>18</x:v>
      </x:c>
      <x:c r="P306" s="1"/>
      <x:c r="Q306" s="1"/>
      <x:c r="R306" s="1"/>
      <x:c r="S306" s="1"/>
    </x:row>
    <x:row r="307" ht="22" customHeight="1">
      <x:c r="A307" s="1"/>
      <x:c r="B307" s="1"/>
      <x:c r="C307" s="1" t="n">
        <x:v>19</x:v>
      </x:c>
      <x:c r="D307" s="35" t="n">
        <x:f>L306</x:f>
        <x:v>18000</x:v>
      </x:c>
      <x:c r="E307" s="35" t="n">
        <x:f>P177</x:f>
        <x:v>1938.980615220199</x:v>
      </x:c>
      <x:c r="F307" s="35" t="n">
        <x:f>D307+E307</x:f>
        <x:v>19938.9806152202</x:v>
      </x:c>
      <x:c r="G307" s="42" t="n">
        <x:f>MIN(MAX(0,E307),MAX(0,F307-'Inputs'!$E$49))</x:f>
        <x:v>1938.980615220199</x:v>
      </x:c>
      <x:c r="H307" s="42" t="n">
        <x:f>G307*(1-'Inputs'!$E$52)</x:f>
        <x:v>1938.980615220199</x:v>
      </x:c>
      <x:c r="I307" s="35" t="n">
        <x:f>G307-H307</x:f>
        <x:v>0</x:v>
      </x:c>
      <x:c r="J307" s="42" t="n">
        <x:f>IF(C307&gt;='Inputs'!$E$51,H307*'Inputs'!$E$117,0)</x:f>
        <x:v>0</x:v>
      </x:c>
      <x:c r="K307" s="35" t="n">
        <x:f>H307-J307</x:f>
        <x:v>1938.980615220199</x:v>
      </x:c>
      <x:c r="L307" s="35" t="n">
        <x:f>F307-H307</x:f>
        <x:v>18000</x:v>
      </x:c>
      <x:c r="M307" s="42" t="n">
        <x:f>C307*'Inputs'!$E$48</x:f>
        <x:v>9500</x:v>
      </x:c>
      <x:c r="N307" s="35" t="n">
        <x:f>L307+M307</x:f>
        <x:v>27500</x:v>
      </x:c>
      <x:c r="O307" s="41" t="n">
        <x:f>IF(M177&gt;='Inputs'!$E$45-0.0000001,C307,61)</x:f>
        <x:v>19</x:v>
      </x:c>
      <x:c r="P307" s="1"/>
      <x:c r="Q307" s="1"/>
      <x:c r="R307" s="1"/>
      <x:c r="S307" s="1"/>
    </x:row>
    <x:row r="308" ht="22" customHeight="1">
      <x:c r="A308" s="1"/>
      <x:c r="B308" s="1"/>
      <x:c r="C308" s="1" t="n">
        <x:v>20</x:v>
      </x:c>
      <x:c r="D308" s="35" t="n">
        <x:f>L307</x:f>
        <x:v>18000</x:v>
      </x:c>
      <x:c r="E308" s="35" t="n">
        <x:f>P178</x:f>
        <x:v>2496.2013182132787</x:v>
      </x:c>
      <x:c r="F308" s="35" t="n">
        <x:f>D308+E308</x:f>
        <x:v>20496.20131821328</x:v>
      </x:c>
      <x:c r="G308" s="42" t="n">
        <x:f>MIN(MAX(0,E308),MAX(0,F308-'Inputs'!$E$49))</x:f>
        <x:v>2496.2013182132787</x:v>
      </x:c>
      <x:c r="H308" s="42" t="n">
        <x:f>G308*(1-'Inputs'!$E$52)</x:f>
        <x:v>2496.2013182132787</x:v>
      </x:c>
      <x:c r="I308" s="35" t="n">
        <x:f>G308-H308</x:f>
        <x:v>0</x:v>
      </x:c>
      <x:c r="J308" s="42" t="n">
        <x:f>IF(C308&gt;='Inputs'!$E$51,H308*'Inputs'!$E$117,0)</x:f>
        <x:v>0</x:v>
      </x:c>
      <x:c r="K308" s="35" t="n">
        <x:f>H308-J308</x:f>
        <x:v>2496.2013182132787</x:v>
      </x:c>
      <x:c r="L308" s="35" t="n">
        <x:f>F308-H308</x:f>
        <x:v>18000</x:v>
      </x:c>
      <x:c r="M308" s="42" t="n">
        <x:f>C308*'Inputs'!$E$48</x:f>
        <x:v>10000</x:v>
      </x:c>
      <x:c r="N308" s="35" t="n">
        <x:f>L308+M308</x:f>
        <x:v>28000</x:v>
      </x:c>
      <x:c r="O308" s="41" t="n">
        <x:f>IF(M178&gt;='Inputs'!$E$45-0.0000001,C308,61)</x:f>
        <x:v>20</x:v>
      </x:c>
      <x:c r="P308" s="1"/>
      <x:c r="Q308" s="1"/>
      <x:c r="R308" s="1"/>
      <x:c r="S308" s="1"/>
    </x:row>
    <x:row r="309" ht="22" customHeight="1">
      <x:c r="A309" s="1"/>
      <x:c r="B309" s="1"/>
      <x:c r="C309" s="1" t="n">
        <x:v>21</x:v>
      </x:c>
      <x:c r="D309" s="35" t="n">
        <x:f>L308</x:f>
        <x:v>18000</x:v>
      </x:c>
      <x:c r="E309" s="35" t="n">
        <x:f>P179</x:f>
        <x:v>3053.382600111082</x:v>
      </x:c>
      <x:c r="F309" s="35" t="n">
        <x:f>D309+E309</x:f>
        <x:v>21053.382600111083</x:v>
      </x:c>
      <x:c r="G309" s="42" t="n">
        <x:f>MIN(MAX(0,E309),MAX(0,F309-'Inputs'!$E$49))</x:f>
        <x:v>3053.382600111082</x:v>
      </x:c>
      <x:c r="H309" s="42" t="n">
        <x:f>G309*(1-'Inputs'!$E$52)</x:f>
        <x:v>3053.382600111082</x:v>
      </x:c>
      <x:c r="I309" s="35" t="n">
        <x:f>G309-H309</x:f>
        <x:v>0</x:v>
      </x:c>
      <x:c r="J309" s="42" t="n">
        <x:f>IF(C309&gt;='Inputs'!$E$51,H309*'Inputs'!$E$117,0)</x:f>
        <x:v>0</x:v>
      </x:c>
      <x:c r="K309" s="35" t="n">
        <x:f>H309-J309</x:f>
        <x:v>3053.382600111082</x:v>
      </x:c>
      <x:c r="L309" s="35" t="n">
        <x:f>F309-H309</x:f>
        <x:v>18000</x:v>
      </x:c>
      <x:c r="M309" s="42" t="n">
        <x:f>C309*'Inputs'!$E$48</x:f>
        <x:v>10500</x:v>
      </x:c>
      <x:c r="N309" s="35" t="n">
        <x:f>L309+M309</x:f>
        <x:v>28500</x:v>
      </x:c>
      <x:c r="O309" s="41" t="n">
        <x:f>IF(M179&gt;='Inputs'!$E$45-0.0000001,C309,61)</x:f>
        <x:v>21</x:v>
      </x:c>
      <x:c r="P309" s="1"/>
      <x:c r="Q309" s="1"/>
      <x:c r="R309" s="1"/>
      <x:c r="S309" s="1"/>
    </x:row>
    <x:row r="310" ht="22" customHeight="1">
      <x:c r="A310" s="1"/>
      <x:c r="B310" s="1"/>
      <x:c r="C310" s="1" t="n">
        <x:v>22</x:v>
      </x:c>
      <x:c r="D310" s="35" t="n">
        <x:f>L309</x:f>
        <x:v>18000</x:v>
      </x:c>
      <x:c r="E310" s="35" t="n">
        <x:f>P180</x:f>
        <x:v>3610.5243636905425</x:v>
      </x:c>
      <x:c r="F310" s="35" t="n">
        <x:f>D310+E310</x:f>
        <x:v>21610.524363690543</x:v>
      </x:c>
      <x:c r="G310" s="42" t="n">
        <x:f>MIN(MAX(0,E310),MAX(0,F310-'Inputs'!$E$49))</x:f>
        <x:v>3610.5243636905425</x:v>
      </x:c>
      <x:c r="H310" s="42" t="n">
        <x:f>G310*(1-'Inputs'!$E$52)</x:f>
        <x:v>3610.5243636905425</x:v>
      </x:c>
      <x:c r="I310" s="35" t="n">
        <x:f>G310-H310</x:f>
        <x:v>0</x:v>
      </x:c>
      <x:c r="J310" s="42" t="n">
        <x:f>IF(C310&gt;='Inputs'!$E$51,H310*'Inputs'!$E$117,0)</x:f>
        <x:v>0</x:v>
      </x:c>
      <x:c r="K310" s="35" t="n">
        <x:f>H310-J310</x:f>
        <x:v>3610.5243636905425</x:v>
      </x:c>
      <x:c r="L310" s="35" t="n">
        <x:f>F310-H310</x:f>
        <x:v>18000</x:v>
      </x:c>
      <x:c r="M310" s="42" t="n">
        <x:f>C310*'Inputs'!$E$48</x:f>
        <x:v>11000</x:v>
      </x:c>
      <x:c r="N310" s="35" t="n">
        <x:f>L310+M310</x:f>
        <x:v>29000</x:v>
      </x:c>
      <x:c r="O310" s="41" t="n">
        <x:f>IF(M180&gt;='Inputs'!$E$45-0.0000001,C310,61)</x:f>
        <x:v>22</x:v>
      </x:c>
      <x:c r="P310" s="1"/>
      <x:c r="Q310" s="1"/>
      <x:c r="R310" s="1"/>
      <x:c r="S310" s="1"/>
    </x:row>
    <x:row r="311" ht="22" customHeight="1">
      <x:c r="A311" s="1"/>
      <x:c r="B311" s="1"/>
      <x:c r="C311" s="1" t="n">
        <x:v>23</x:v>
      </x:c>
      <x:c r="D311" s="35" t="n">
        <x:f>L310</x:f>
        <x:v>18000</x:v>
      </x:c>
      <x:c r="E311" s="35" t="n">
        <x:f>P181</x:f>
        <x:v>4167.626511488831</x:v>
      </x:c>
      <x:c r="F311" s="35" t="n">
        <x:f>D311+E311</x:f>
        <x:v>22167.62651148883</x:v>
      </x:c>
      <x:c r="G311" s="42" t="n">
        <x:f>MIN(MAX(0,E311),MAX(0,F311-'Inputs'!$E$49))</x:f>
        <x:v>4167.62651148883</x:v>
      </x:c>
      <x:c r="H311" s="42" t="n">
        <x:f>G311*(1-'Inputs'!$E$52)</x:f>
        <x:v>4167.62651148883</x:v>
      </x:c>
      <x:c r="I311" s="35" t="n">
        <x:f>G311-H311</x:f>
        <x:v>0</x:v>
      </x:c>
      <x:c r="J311" s="42" t="n">
        <x:f>IF(C311&gt;='Inputs'!$E$51,H311*'Inputs'!$E$117,0)</x:f>
        <x:v>0</x:v>
      </x:c>
      <x:c r="K311" s="35" t="n">
        <x:f>H311-J311</x:f>
        <x:v>4167.62651148883</x:v>
      </x:c>
      <x:c r="L311" s="35" t="n">
        <x:f>F311-H311</x:f>
        <x:v>18000</x:v>
      </x:c>
      <x:c r="M311" s="42" t="n">
        <x:f>C311*'Inputs'!$E$48</x:f>
        <x:v>11500</x:v>
      </x:c>
      <x:c r="N311" s="35" t="n">
        <x:f>L311+M311</x:f>
        <x:v>29500</x:v>
      </x:c>
      <x:c r="O311" s="41" t="n">
        <x:f>IF(M181&gt;='Inputs'!$E$45-0.0000001,C311,61)</x:f>
        <x:v>23</x:v>
      </x:c>
      <x:c r="P311" s="1"/>
      <x:c r="Q311" s="1"/>
      <x:c r="R311" s="1"/>
      <x:c r="S311" s="1"/>
    </x:row>
    <x:row r="312" ht="22" customHeight="1">
      <x:c r="A312" s="1"/>
      <x:c r="B312" s="1"/>
      <x:c r="C312" s="1" t="n">
        <x:v>24</x:v>
      </x:c>
      <x:c r="D312" s="35" t="n">
        <x:f>L311</x:f>
        <x:v>18000</x:v>
      </x:c>
      <x:c r="E312" s="35" t="n">
        <x:f>P182</x:f>
        <x:v>4724.688945802732</x:v>
      </x:c>
      <x:c r="F312" s="35" t="n">
        <x:f>D312+E312</x:f>
        <x:v>22724.688945802733</x:v>
      </x:c>
      <x:c r="G312" s="42" t="n">
        <x:f>MIN(MAX(0,E312),MAX(0,F312-'Inputs'!$E$49))</x:f>
        <x:v>4724.688945802732</x:v>
      </x:c>
      <x:c r="H312" s="42" t="n">
        <x:f>G312*(1-'Inputs'!$E$52)</x:f>
        <x:v>4724.688945802732</x:v>
      </x:c>
      <x:c r="I312" s="35" t="n">
        <x:f>G312-H312</x:f>
        <x:v>0</x:v>
      </x:c>
      <x:c r="J312" s="42" t="n">
        <x:f>IF(C312&gt;='Inputs'!$E$51,H312*'Inputs'!$E$117,0)</x:f>
        <x:v>0</x:v>
      </x:c>
      <x:c r="K312" s="35" t="n">
        <x:f>H312-J312</x:f>
        <x:v>4724.688945802732</x:v>
      </x:c>
      <x:c r="L312" s="35" t="n">
        <x:f>F312-H312</x:f>
        <x:v>18000</x:v>
      </x:c>
      <x:c r="M312" s="42" t="n">
        <x:f>C312*'Inputs'!$E$48</x:f>
        <x:v>12000</x:v>
      </x:c>
      <x:c r="N312" s="35" t="n">
        <x:f>L312+M312</x:f>
        <x:v>30000</x:v>
      </x:c>
      <x:c r="O312" s="41" t="n">
        <x:f>IF(M182&gt;='Inputs'!$E$45-0.0000001,C312,61)</x:f>
        <x:v>24</x:v>
      </x:c>
      <x:c r="P312" s="1"/>
      <x:c r="Q312" s="1"/>
      <x:c r="R312" s="1"/>
      <x:c r="S312" s="1"/>
    </x:row>
    <x:row r="313" ht="22" customHeight="1">
      <x:c r="A313" s="1"/>
      <x:c r="B313" s="1"/>
      <x:c r="C313" s="1" t="n">
        <x:v>25</x:v>
      </x:c>
      <x:c r="D313" s="35" t="n">
        <x:f>L312</x:f>
        <x:v>18000</x:v>
      </x:c>
      <x:c r="E313" s="35" t="n">
        <x:f>P183</x:f>
        <x:v>4887.63326868809</x:v>
      </x:c>
      <x:c r="F313" s="35" t="n">
        <x:f>D313+E313</x:f>
        <x:v>22887.63326868809</x:v>
      </x:c>
      <x:c r="G313" s="42" t="n">
        <x:f>MIN(MAX(0,E313),MAX(0,F313-'Inputs'!$E$49))</x:f>
        <x:v>4887.633268688089</x:v>
      </x:c>
      <x:c r="H313" s="42" t="n">
        <x:f>G313*(1-'Inputs'!$E$52)</x:f>
        <x:v>4887.633268688089</x:v>
      </x:c>
      <x:c r="I313" s="35" t="n">
        <x:f>G313-H313</x:f>
        <x:v>0</x:v>
      </x:c>
      <x:c r="J313" s="42" t="n">
        <x:f>IF(C313&gt;='Inputs'!$E$51,H313*'Inputs'!$E$117,0)</x:f>
        <x:v>2443.816634344044</x:v>
      </x:c>
      <x:c r="K313" s="35" t="n">
        <x:f>H313-J313</x:f>
        <x:v>2443.816634344045</x:v>
      </x:c>
      <x:c r="L313" s="35" t="n">
        <x:f>F313-H313</x:f>
        <x:v>18000</x:v>
      </x:c>
      <x:c r="M313" s="42" t="n">
        <x:f>C313*'Inputs'!$E$48</x:f>
        <x:v>12500</x:v>
      </x:c>
      <x:c r="N313" s="35" t="n">
        <x:f>L313+M313</x:f>
        <x:v>30500</x:v>
      </x:c>
      <x:c r="O313" s="41" t="n">
        <x:f>IF(M183&gt;='Inputs'!$E$45-0.0000001,C313,61)</x:f>
        <x:v>25</x:v>
      </x:c>
      <x:c r="P313" s="1"/>
      <x:c r="Q313" s="1"/>
      <x:c r="R313" s="1"/>
      <x:c r="S313" s="1"/>
    </x:row>
    <x:row r="314" ht="22" customHeight="1">
      <x:c r="A314" s="1"/>
      <x:c r="B314" s="1"/>
      <x:c r="C314" s="1" t="n">
        <x:v>26</x:v>
      </x:c>
      <x:c r="D314" s="35" t="n">
        <x:f>L313</x:f>
        <x:v>18000</x:v>
      </x:c>
      <x:c r="E314" s="35" t="n">
        <x:f>P184</x:f>
        <x:v>5050.537681959179</x:v>
      </x:c>
      <x:c r="F314" s="35" t="n">
        <x:f>D314+E314</x:f>
        <x:v>23050.53768195918</x:v>
      </x:c>
      <x:c r="G314" s="42" t="n">
        <x:f>MIN(MAX(0,E314),MAX(0,F314-'Inputs'!$E$49))</x:f>
        <x:v>5050.537681959179</x:v>
      </x:c>
      <x:c r="H314" s="42" t="n">
        <x:f>G314*(1-'Inputs'!$E$52)</x:f>
        <x:v>5050.537681959179</x:v>
      </x:c>
      <x:c r="I314" s="35" t="n">
        <x:f>G314-H314</x:f>
        <x:v>0</x:v>
      </x:c>
      <x:c r="J314" s="42" t="n">
        <x:f>IF(C314&gt;='Inputs'!$E$51,H314*'Inputs'!$E$117,0)</x:f>
        <x:v>2525.268840979589</x:v>
      </x:c>
      <x:c r="K314" s="35" t="n">
        <x:f>H314-J314</x:f>
        <x:v>2525.26884097959</x:v>
      </x:c>
      <x:c r="L314" s="35" t="n">
        <x:f>F314-H314</x:f>
        <x:v>18000</x:v>
      </x:c>
      <x:c r="M314" s="42" t="n">
        <x:f>C314*'Inputs'!$E$48</x:f>
        <x:v>13000</x:v>
      </x:c>
      <x:c r="N314" s="35" t="n">
        <x:f>L314+M314</x:f>
        <x:v>31000</x:v>
      </x:c>
      <x:c r="O314" s="41" t="n">
        <x:f>IF(M184&gt;='Inputs'!$E$45-0.0000001,C314,61)</x:f>
        <x:v>26</x:v>
      </x:c>
      <x:c r="P314" s="1"/>
      <x:c r="Q314" s="1"/>
      <x:c r="R314" s="1"/>
      <x:c r="S314" s="1"/>
    </x:row>
    <x:row r="315" ht="22" customHeight="1">
      <x:c r="A315" s="1"/>
      <x:c r="B315" s="1"/>
      <x:c r="C315" s="1" t="n">
        <x:v>27</x:v>
      </x:c>
      <x:c r="D315" s="35" t="n">
        <x:f>L314</x:f>
        <x:v>18000</x:v>
      </x:c>
      <x:c r="E315" s="35" t="n">
        <x:f>P185</x:f>
        <x:v>5213.402087188127</x:v>
      </x:c>
      <x:c r="F315" s="35" t="n">
        <x:f>D315+E315</x:f>
        <x:v>23213.402087188126</x:v>
      </x:c>
      <x:c r="G315" s="42" t="n">
        <x:f>MIN(MAX(0,E315),MAX(0,F315-'Inputs'!$E$49))</x:f>
        <x:v>5213.402087188126</x:v>
      </x:c>
      <x:c r="H315" s="42" t="n">
        <x:f>G315*(1-'Inputs'!$E$52)</x:f>
        <x:v>5213.402087188126</x:v>
      </x:c>
      <x:c r="I315" s="35" t="n">
        <x:f>G315-H315</x:f>
        <x:v>0</x:v>
      </x:c>
      <x:c r="J315" s="42" t="n">
        <x:f>IF(C315&gt;='Inputs'!$E$51,H315*'Inputs'!$E$117,0)</x:f>
        <x:v>2606.7010435940624</x:v>
      </x:c>
      <x:c r="K315" s="35" t="n">
        <x:f>H315-J315</x:f>
        <x:v>2606.7010435940633</x:v>
      </x:c>
      <x:c r="L315" s="35" t="n">
        <x:f>F315-H315</x:f>
        <x:v>18000</x:v>
      </x:c>
      <x:c r="M315" s="42" t="n">
        <x:f>C315*'Inputs'!$E$48</x:f>
        <x:v>13500</x:v>
      </x:c>
      <x:c r="N315" s="35" t="n">
        <x:f>L315+M315</x:f>
        <x:v>31500</x:v>
      </x:c>
      <x:c r="O315" s="41" t="n">
        <x:f>IF(M185&gt;='Inputs'!$E$45-0.0000001,C315,61)</x:f>
        <x:v>27</x:v>
      </x:c>
      <x:c r="P315" s="1"/>
      <x:c r="Q315" s="1"/>
      <x:c r="R315" s="1"/>
      <x:c r="S315" s="1"/>
    </x:row>
    <x:row r="316" ht="22" customHeight="1">
      <x:c r="A316" s="1"/>
      <x:c r="B316" s="1"/>
      <x:c r="C316" s="1" t="n">
        <x:v>28</x:v>
      </x:c>
      <x:c r="D316" s="35" t="n">
        <x:f>L315</x:f>
        <x:v>18000</x:v>
      </x:c>
      <x:c r="E316" s="35" t="n">
        <x:f>P186</x:f>
        <x:v>5376.22638570431</x:v>
      </x:c>
      <x:c r="F316" s="35" t="n">
        <x:f>D316+E316</x:f>
        <x:v>23376.22638570431</x:v>
      </x:c>
      <x:c r="G316" s="42" t="n">
        <x:f>MIN(MAX(0,E316),MAX(0,F316-'Inputs'!$E$49))</x:f>
        <x:v>5376.22638570431</x:v>
      </x:c>
      <x:c r="H316" s="42" t="n">
        <x:f>G316*(1-'Inputs'!$E$52)</x:f>
        <x:v>5376.22638570431</x:v>
      </x:c>
      <x:c r="I316" s="35" t="n">
        <x:f>G316-H316</x:f>
        <x:v>0</x:v>
      </x:c>
      <x:c r="J316" s="42" t="n">
        <x:f>IF(C316&gt;='Inputs'!$E$51,H316*'Inputs'!$E$117,0)</x:f>
        <x:v>2688.1131928521545</x:v>
      </x:c>
      <x:c r="K316" s="35" t="n">
        <x:f>H316-J316</x:f>
        <x:v>2688.1131928521554</x:v>
      </x:c>
      <x:c r="L316" s="35" t="n">
        <x:f>F316-H316</x:f>
        <x:v>18000</x:v>
      </x:c>
      <x:c r="M316" s="42" t="n">
        <x:f>C316*'Inputs'!$E$48</x:f>
        <x:v>14000</x:v>
      </x:c>
      <x:c r="N316" s="35" t="n">
        <x:f>L316+M316</x:f>
        <x:v>32000</x:v>
      </x:c>
      <x:c r="O316" s="41" t="n">
        <x:f>IF(M186&gt;='Inputs'!$E$45-0.0000001,C316,61)</x:f>
        <x:v>28</x:v>
      </x:c>
      <x:c r="P316" s="1"/>
      <x:c r="Q316" s="1"/>
      <x:c r="R316" s="1"/>
      <x:c r="S316" s="1"/>
    </x:row>
    <x:row r="317" ht="22" customHeight="1">
      <x:c r="A317" s="1"/>
      <x:c r="B317" s="1"/>
      <x:c r="C317" s="1" t="n">
        <x:v>29</x:v>
      </x:c>
      <x:c r="D317" s="35" t="n">
        <x:f>L316</x:f>
        <x:v>18000</x:v>
      </x:c>
      <x:c r="E317" s="35" t="n">
        <x:f>P187</x:f>
        <x:v>5539.010478593748</x:v>
      </x:c>
      <x:c r="F317" s="35" t="n">
        <x:f>D317+E317</x:f>
        <x:v>23539.010478593747</x:v>
      </x:c>
      <x:c r="G317" s="42" t="n">
        <x:f>MIN(MAX(0,E317),MAX(0,F317-'Inputs'!$E$49))</x:f>
        <x:v>5539.010478593747</x:v>
      </x:c>
      <x:c r="H317" s="42" t="n">
        <x:f>G317*(1-'Inputs'!$E$52)</x:f>
        <x:v>5539.010478593747</x:v>
      </x:c>
      <x:c r="I317" s="35" t="n">
        <x:f>G317-H317</x:f>
        <x:v>0</x:v>
      </x:c>
      <x:c r="J317" s="42" t="n">
        <x:f>IF(C317&gt;='Inputs'!$E$51,H317*'Inputs'!$E$117,0)</x:f>
        <x:v>2769.5052392968732</x:v>
      </x:c>
      <x:c r="K317" s="35" t="n">
        <x:f>H317-J317</x:f>
        <x:v>2769.505239296874</x:v>
      </x:c>
      <x:c r="L317" s="35" t="n">
        <x:f>F317-H317</x:f>
        <x:v>18000</x:v>
      </x:c>
      <x:c r="M317" s="42" t="n">
        <x:f>C317*'Inputs'!$E$48</x:f>
        <x:v>14500</x:v>
      </x:c>
      <x:c r="N317" s="35" t="n">
        <x:f>L317+M317</x:f>
        <x:v>32500</x:v>
      </x:c>
      <x:c r="O317" s="41" t="n">
        <x:f>IF(M187&gt;='Inputs'!$E$45-0.0000001,C317,61)</x:f>
        <x:v>29</x:v>
      </x:c>
      <x:c r="P317" s="1"/>
      <x:c r="Q317" s="1"/>
      <x:c r="R317" s="1"/>
      <x:c r="S317" s="1"/>
    </x:row>
    <x:row r="318" ht="22" customHeight="1">
      <x:c r="A318" s="1"/>
      <x:c r="B318" s="1"/>
      <x:c r="C318" s="1" t="n">
        <x:v>30</x:v>
      </x:c>
      <x:c r="D318" s="35" t="n">
        <x:f>L317</x:f>
        <x:v>18000</x:v>
      </x:c>
      <x:c r="E318" s="35" t="n">
        <x:f>P188</x:f>
        <x:v>5701.75426669852</x:v>
      </x:c>
      <x:c r="F318" s="35" t="n">
        <x:f>D318+E318</x:f>
        <x:v>23701.75426669852</x:v>
      </x:c>
      <x:c r="G318" s="42" t="n">
        <x:f>MIN(MAX(0,E318),MAX(0,F318-'Inputs'!$E$49))</x:f>
        <x:v>5701.75426669852</x:v>
      </x:c>
      <x:c r="H318" s="42" t="n">
        <x:f>G318*(1-'Inputs'!$E$52)</x:f>
        <x:v>5701.75426669852</x:v>
      </x:c>
      <x:c r="I318" s="35" t="n">
        <x:f>G318-H318</x:f>
        <x:v>0</x:v>
      </x:c>
      <x:c r="J318" s="42" t="n">
        <x:f>IF(C318&gt;='Inputs'!$E$51,H318*'Inputs'!$E$117,0)</x:f>
        <x:v>2850.8771333492596</x:v>
      </x:c>
      <x:c r="K318" s="35" t="n">
        <x:f>H318-J318</x:f>
        <x:v>2850.8771333492605</x:v>
      </x:c>
      <x:c r="L318" s="35" t="n">
        <x:f>F318-H318</x:f>
        <x:v>18000</x:v>
      </x:c>
      <x:c r="M318" s="42" t="n">
        <x:f>C318*'Inputs'!$E$48</x:f>
        <x:v>15000</x:v>
      </x:c>
      <x:c r="N318" s="35" t="n">
        <x:f>L318+M318</x:f>
        <x:v>33000</x:v>
      </x:c>
      <x:c r="O318" s="41" t="n">
        <x:f>IF(M188&gt;='Inputs'!$E$45-0.0000001,C318,61)</x:f>
        <x:v>30</x:v>
      </x:c>
      <x:c r="P318" s="1"/>
      <x:c r="Q318" s="1"/>
      <x:c r="R318" s="1"/>
      <x:c r="S318" s="1"/>
    </x:row>
    <x:row r="319" ht="22" customHeight="1">
      <x:c r="A319" s="1"/>
      <x:c r="B319" s="1"/>
      <x:c r="C319" s="1" t="n">
        <x:v>31</x:v>
      </x:c>
      <x:c r="D319" s="35" t="n">
        <x:f>L318</x:f>
        <x:v>18000</x:v>
      </x:c>
      <x:c r="E319" s="35" t="n">
        <x:f>P189</x:f>
        <x:v>5864.457650616158</x:v>
      </x:c>
      <x:c r="F319" s="35" t="n">
        <x:f>D319+E319</x:f>
        <x:v>23864.457650616157</x:v>
      </x:c>
      <x:c r="G319" s="42" t="n">
        <x:f>MIN(MAX(0,E319),MAX(0,F319-'Inputs'!$E$49))</x:f>
        <x:v>5864.4576506161575</x:v>
      </x:c>
      <x:c r="H319" s="42" t="n">
        <x:f>G319*(1-'Inputs'!$E$52)</x:f>
        <x:v>5864.4576506161575</x:v>
      </x:c>
      <x:c r="I319" s="35" t="n">
        <x:f>G319-H319</x:f>
        <x:v>0</x:v>
      </x:c>
      <x:c r="J319" s="42" t="n">
        <x:f>IF(C319&gt;='Inputs'!$E$51,H319*'Inputs'!$E$117,0)</x:f>
        <x:v>2932.2288253080783</x:v>
      </x:c>
      <x:c r="K319" s="35" t="n">
        <x:f>H319-J319</x:f>
        <x:v>2932.228825308079</x:v>
      </x:c>
      <x:c r="L319" s="35" t="n">
        <x:f>F319-H319</x:f>
        <x:v>18000</x:v>
      </x:c>
      <x:c r="M319" s="42" t="n">
        <x:f>C319*'Inputs'!$E$48</x:f>
        <x:v>15500</x:v>
      </x:c>
      <x:c r="N319" s="35" t="n">
        <x:f>L319+M319</x:f>
        <x:v>33500</x:v>
      </x:c>
      <x:c r="O319" s="41" t="n">
        <x:f>IF(M189&gt;='Inputs'!$E$45-0.0000001,C319,61)</x:f>
        <x:v>31</x:v>
      </x:c>
      <x:c r="P319" s="1"/>
      <x:c r="Q319" s="1"/>
      <x:c r="R319" s="1"/>
      <x:c r="S319" s="1"/>
    </x:row>
    <x:row r="320" ht="22" customHeight="1">
      <x:c r="A320" s="1"/>
      <x:c r="B320" s="1"/>
      <x:c r="C320" s="1" t="n">
        <x:v>32</x:v>
      </x:c>
      <x:c r="D320" s="35" t="n">
        <x:f>L319</x:f>
        <x:v>18000</x:v>
      </x:c>
      <x:c r="E320" s="35" t="n">
        <x:f>P190</x:f>
        <x:v>6027.120530699039</x:v>
      </x:c>
      <x:c r="F320" s="35" t="n">
        <x:f>D320+E320</x:f>
        <x:v>24027.120530699038</x:v>
      </x:c>
      <x:c r="G320" s="42" t="n">
        <x:f>MIN(MAX(0,E320),MAX(0,F320-'Inputs'!$E$49))</x:f>
        <x:v>6027.120530699038</x:v>
      </x:c>
      <x:c r="H320" s="42" t="n">
        <x:f>G320*(1-'Inputs'!$E$52)</x:f>
        <x:v>6027.120530699038</x:v>
      </x:c>
      <x:c r="I320" s="35" t="n">
        <x:f>G320-H320</x:f>
        <x:v>0</x:v>
      </x:c>
      <x:c r="J320" s="42" t="n">
        <x:f>IF(C320&gt;='Inputs'!$E$51,H320*'Inputs'!$E$117,0)</x:f>
        <x:v>3013.5602653495184</x:v>
      </x:c>
      <x:c r="K320" s="35" t="n">
        <x:f>H320-J320</x:f>
        <x:v>3013.5602653495193</x:v>
      </x:c>
      <x:c r="L320" s="35" t="n">
        <x:f>F320-H320</x:f>
        <x:v>18000</x:v>
      </x:c>
      <x:c r="M320" s="42" t="n">
        <x:f>C320*'Inputs'!$E$48</x:f>
        <x:v>16000</x:v>
      </x:c>
      <x:c r="N320" s="35" t="n">
        <x:f>L320+M320</x:f>
        <x:v>34000</x:v>
      </x:c>
      <x:c r="O320" s="41" t="n">
        <x:f>IF(M190&gt;='Inputs'!$E$45-0.0000001,C320,61)</x:f>
        <x:v>32</x:v>
      </x:c>
      <x:c r="P320" s="1"/>
      <x:c r="Q320" s="1"/>
      <x:c r="R320" s="1"/>
      <x:c r="S320" s="1"/>
    </x:row>
    <x:row r="321" ht="22" customHeight="1">
      <x:c r="A321" s="1"/>
      <x:c r="B321" s="1"/>
      <x:c r="C321" s="1" t="n">
        <x:v>33</x:v>
      </x:c>
      <x:c r="D321" s="35" t="n">
        <x:f>L320</x:f>
        <x:v>18000</x:v>
      </x:c>
      <x:c r="E321" s="35" t="n">
        <x:f>P191</x:f>
        <x:v>6189.742807053774</x:v>
      </x:c>
      <x:c r="F321" s="35" t="n">
        <x:f>D321+E321</x:f>
        <x:v>24189.742807053775</x:v>
      </x:c>
      <x:c r="G321" s="42" t="n">
        <x:f>MIN(MAX(0,E321),MAX(0,F321-'Inputs'!$E$49))</x:f>
        <x:v>6189.742807053774</x:v>
      </x:c>
      <x:c r="H321" s="42" t="n">
        <x:f>G321*(1-'Inputs'!$E$52)</x:f>
        <x:v>6189.742807053774</x:v>
      </x:c>
      <x:c r="I321" s="35" t="n">
        <x:f>G321-H321</x:f>
        <x:v>0</x:v>
      </x:c>
      <x:c r="J321" s="42" t="n">
        <x:f>IF(C321&gt;='Inputs'!$E$51,H321*'Inputs'!$E$117,0)</x:f>
        <x:v>3094.8714035268868</x:v>
      </x:c>
      <x:c r="K321" s="35" t="n">
        <x:f>H321-J321</x:f>
        <x:v>3094.8714035268877</x:v>
      </x:c>
      <x:c r="L321" s="35" t="n">
        <x:f>F321-H321</x:f>
        <x:v>18000</x:v>
      </x:c>
      <x:c r="M321" s="42" t="n">
        <x:f>C321*'Inputs'!$E$48</x:f>
        <x:v>16500</x:v>
      </x:c>
      <x:c r="N321" s="35" t="n">
        <x:f>L321+M321</x:f>
        <x:v>34500</x:v>
      </x:c>
      <x:c r="O321" s="41" t="n">
        <x:f>IF(M191&gt;='Inputs'!$E$45-0.0000001,C321,61)</x:f>
        <x:v>33</x:v>
      </x:c>
      <x:c r="P321" s="1"/>
      <x:c r="Q321" s="1"/>
      <x:c r="R321" s="1"/>
      <x:c r="S321" s="1"/>
    </x:row>
    <x:row r="322" ht="22" customHeight="1">
      <x:c r="A322" s="1"/>
      <x:c r="B322" s="1"/>
      <x:c r="C322" s="1" t="n">
        <x:v>34</x:v>
      </x:c>
      <x:c r="D322" s="35" t="n">
        <x:f>L321</x:f>
        <x:v>18000</x:v>
      </x:c>
      <x:c r="E322" s="35" t="n">
        <x:f>P192</x:f>
        <x:v>6352.3243795406115</x:v>
      </x:c>
      <x:c r="F322" s="35" t="n">
        <x:f>D322+E322</x:f>
        <x:v>24352.324379540612</x:v>
      </x:c>
      <x:c r="G322" s="42" t="n">
        <x:f>MIN(MAX(0,E322),MAX(0,F322-'Inputs'!$E$49))</x:f>
        <x:v>6352.3243795406115</x:v>
      </x:c>
      <x:c r="H322" s="42" t="n">
        <x:f>G322*(1-'Inputs'!$E$52)</x:f>
        <x:v>6352.3243795406115</x:v>
      </x:c>
      <x:c r="I322" s="35" t="n">
        <x:f>G322-H322</x:f>
        <x:v>0</x:v>
      </x:c>
      <x:c r="J322" s="42" t="n">
        <x:f>IF(C322&gt;='Inputs'!$E$51,H322*'Inputs'!$E$117,0)</x:f>
        <x:v>3176.1621897703053</x:v>
      </x:c>
      <x:c r="K322" s="35" t="n">
        <x:f>H322-J322</x:f>
        <x:v>3176.162189770306</x:v>
      </x:c>
      <x:c r="L322" s="35" t="n">
        <x:f>F322-H322</x:f>
        <x:v>18000</x:v>
      </x:c>
      <x:c r="M322" s="42" t="n">
        <x:f>C322*'Inputs'!$E$48</x:f>
        <x:v>17000</x:v>
      </x:c>
      <x:c r="N322" s="35" t="n">
        <x:f>L322+M322</x:f>
        <x:v>35000</x:v>
      </x:c>
      <x:c r="O322" s="41" t="n">
        <x:f>IF(M192&gt;='Inputs'!$E$45-0.0000001,C322,61)</x:f>
        <x:v>34</x:v>
      </x:c>
      <x:c r="P322" s="1"/>
      <x:c r="Q322" s="1"/>
      <x:c r="R322" s="1"/>
      <x:c r="S322" s="1"/>
    </x:row>
    <x:row r="323" ht="22" customHeight="1">
      <x:c r="A323" s="1"/>
      <x:c r="B323" s="1"/>
      <x:c r="C323" s="1" t="n">
        <x:v>35</x:v>
      </x:c>
      <x:c r="D323" s="35" t="n">
        <x:f>L322</x:f>
        <x:v>18000</x:v>
      </x:c>
      <x:c r="E323" s="35" t="n">
        <x:f>P193</x:f>
        <x:v>6514.865147772848</x:v>
      </x:c>
      <x:c r="F323" s="35" t="n">
        <x:f>D323+E323</x:f>
        <x:v>24514.86514777285</x:v>
      </x:c>
      <x:c r="G323" s="42" t="n">
        <x:f>MIN(MAX(0,E323),MAX(0,F323-'Inputs'!$E$49))</x:f>
        <x:v>6514.865147772848</x:v>
      </x:c>
      <x:c r="H323" s="42" t="n">
        <x:f>G323*(1-'Inputs'!$E$52)</x:f>
        <x:v>6514.865147772848</x:v>
      </x:c>
      <x:c r="I323" s="35" t="n">
        <x:f>G323-H323</x:f>
        <x:v>0</x:v>
      </x:c>
      <x:c r="J323" s="42" t="n">
        <x:f>IF(C323&gt;='Inputs'!$E$51,H323*'Inputs'!$E$117,0)</x:f>
        <x:v>3257.4325738864236</x:v>
      </x:c>
      <x:c r="K323" s="35" t="n">
        <x:f>H323-J323</x:f>
        <x:v>3257.4325738864245</x:v>
      </x:c>
      <x:c r="L323" s="35" t="n">
        <x:f>F323-H323</x:f>
        <x:v>18000</x:v>
      </x:c>
      <x:c r="M323" s="42" t="n">
        <x:f>C323*'Inputs'!$E$48</x:f>
        <x:v>17500</x:v>
      </x:c>
      <x:c r="N323" s="35" t="n">
        <x:f>L323+M323</x:f>
        <x:v>35500</x:v>
      </x:c>
      <x:c r="O323" s="41" t="n">
        <x:f>IF(M193&gt;='Inputs'!$E$45-0.0000001,C323,61)</x:f>
        <x:v>35</x:v>
      </x:c>
      <x:c r="P323" s="1"/>
      <x:c r="Q323" s="1"/>
      <x:c r="R323" s="1"/>
      <x:c r="S323" s="1"/>
    </x:row>
    <x:row r="324" ht="22" customHeight="1">
      <x:c r="A324" s="1"/>
      <x:c r="B324" s="1"/>
      <x:c r="C324" s="1" t="n">
        <x:v>36</x:v>
      </x:c>
      <x:c r="D324" s="35" t="n">
        <x:f>L323</x:f>
        <x:v>18000</x:v>
      </x:c>
      <x:c r="E324" s="35" t="n">
        <x:f>P194</x:f>
        <x:v>6677.365011116169</x:v>
      </x:c>
      <x:c r="F324" s="35" t="n">
        <x:f>D324+E324</x:f>
        <x:v>24677.36501111617</x:v>
      </x:c>
      <x:c r="G324" s="42" t="n">
        <x:f>MIN(MAX(0,E324),MAX(0,F324-'Inputs'!$E$49))</x:f>
        <x:v>6677.365011116169</x:v>
      </x:c>
      <x:c r="H324" s="42" t="n">
        <x:f>G324*(1-'Inputs'!$E$52)</x:f>
        <x:v>6677.365011116169</x:v>
      </x:c>
      <x:c r="I324" s="35" t="n">
        <x:f>G324-H324</x:f>
        <x:v>0</x:v>
      </x:c>
      <x:c r="J324" s="42" t="n">
        <x:f>IF(C324&gt;='Inputs'!$E$51,H324*'Inputs'!$E$117,0)</x:f>
        <x:v>3338.682505558084</x:v>
      </x:c>
      <x:c r="K324" s="35" t="n">
        <x:f>H324-J324</x:f>
        <x:v>3338.682505558085</x:v>
      </x:c>
      <x:c r="L324" s="35" t="n">
        <x:f>F324-H324</x:f>
        <x:v>18000</x:v>
      </x:c>
      <x:c r="M324" s="42" t="n">
        <x:f>C324*'Inputs'!$E$48</x:f>
        <x:v>18000</x:v>
      </x:c>
      <x:c r="N324" s="35" t="n">
        <x:f>L324+M324</x:f>
        <x:v>36000</x:v>
      </x:c>
      <x:c r="O324" s="41" t="n">
        <x:f>IF(M194&gt;='Inputs'!$E$45-0.0000001,C324,61)</x:f>
        <x:v>36</x:v>
      </x:c>
      <x:c r="P324" s="1"/>
      <x:c r="Q324" s="1"/>
      <x:c r="R324" s="1"/>
      <x:c r="S324" s="1"/>
    </x:row>
    <x:row r="325" ht="22" customHeight="1">
      <x:c r="A325" s="1"/>
      <x:c r="B325" s="1"/>
      <x:c r="C325" s="1" t="n">
        <x:v>37</x:v>
      </x:c>
      <x:c r="D325" s="35" t="n">
        <x:f>L324</x:f>
        <x:v>18000</x:v>
      </x:c>
      <x:c r="E325" s="35" t="n">
        <x:f>P195</x:f>
        <x:v>6839.8238686880895</x:v>
      </x:c>
      <x:c r="F325" s="35" t="n">
        <x:f>D325+E325</x:f>
        <x:v>24839.82386868809</x:v>
      </x:c>
      <x:c r="G325" s="42" t="n">
        <x:f>MIN(MAX(0,E325),MAX(0,F325-'Inputs'!$E$49))</x:f>
        <x:v>6839.8238686880895</x:v>
      </x:c>
      <x:c r="H325" s="42" t="n">
        <x:f>G325*(1-'Inputs'!$E$52)</x:f>
        <x:v>6839.8238686880895</x:v>
      </x:c>
      <x:c r="I325" s="35" t="n">
        <x:f>G325-H325</x:f>
        <x:v>0</x:v>
      </x:c>
      <x:c r="J325" s="42" t="n">
        <x:f>IF(C325&gt;='Inputs'!$E$51,H325*'Inputs'!$E$117,0)</x:f>
        <x:v>3419.9119343440443</x:v>
      </x:c>
      <x:c r="K325" s="35" t="n">
        <x:f>H325-J325</x:f>
        <x:v>3419.911934344045</x:v>
      </x:c>
      <x:c r="L325" s="35" t="n">
        <x:f>F325-H325</x:f>
        <x:v>18000</x:v>
      </x:c>
      <x:c r="M325" s="42" t="n">
        <x:f>C325*'Inputs'!$E$48</x:f>
        <x:v>18500</x:v>
      </x:c>
      <x:c r="N325" s="35" t="n">
        <x:f>L325+M325</x:f>
        <x:v>36500</x:v>
      </x:c>
      <x:c r="O325" s="41" t="n">
        <x:f>IF(M195&gt;='Inputs'!$E$45-0.0000001,C325,61)</x:f>
        <x:v>37</x:v>
      </x:c>
      <x:c r="P325" s="1"/>
      <x:c r="Q325" s="1"/>
      <x:c r="R325" s="1"/>
      <x:c r="S325" s="1"/>
    </x:row>
    <x:row r="326" ht="22" customHeight="1">
      <x:c r="A326" s="1"/>
      <x:c r="B326" s="1"/>
      <x:c r="C326" s="1" t="n">
        <x:v>38</x:v>
      </x:c>
      <x:c r="D326" s="35" t="n">
        <x:f>L325</x:f>
        <x:v>18000</x:v>
      </x:c>
      <x:c r="E326" s="35" t="n">
        <x:f>P196</x:f>
        <x:v>7002.241619357311</x:v>
      </x:c>
      <x:c r="F326" s="35" t="n">
        <x:f>D326+E326</x:f>
        <x:v>25002.24161935731</x:v>
      </x:c>
      <x:c r="G326" s="42" t="n">
        <x:f>MIN(MAX(0,E326),MAX(0,F326-'Inputs'!$E$49))</x:f>
        <x:v>7002.241619357311</x:v>
      </x:c>
      <x:c r="H326" s="42" t="n">
        <x:f>G326*(1-'Inputs'!$E$52)</x:f>
        <x:v>7002.241619357311</x:v>
      </x:c>
      <x:c r="I326" s="35" t="n">
        <x:f>G326-H326</x:f>
        <x:v>0</x:v>
      </x:c>
      <x:c r="J326" s="42" t="n">
        <x:f>IF(C326&gt;='Inputs'!$E$51,H326*'Inputs'!$E$117,0)</x:f>
        <x:v>3501.120809678655</x:v>
      </x:c>
      <x:c r="K326" s="35" t="n">
        <x:f>H326-J326</x:f>
        <x:v>3501.120809678656</x:v>
      </x:c>
      <x:c r="L326" s="35" t="n">
        <x:f>F326-H326</x:f>
        <x:v>18000</x:v>
      </x:c>
      <x:c r="M326" s="42" t="n">
        <x:f>C326*'Inputs'!$E$48</x:f>
        <x:v>19000</x:v>
      </x:c>
      <x:c r="N326" s="35" t="n">
        <x:f>L326+M326</x:f>
        <x:v>37000</x:v>
      </x:c>
      <x:c r="O326" s="41" t="n">
        <x:f>IF(M196&gt;='Inputs'!$E$45-0.0000001,C326,61)</x:f>
        <x:v>38</x:v>
      </x:c>
      <x:c r="P326" s="1"/>
      <x:c r="Q326" s="1"/>
      <x:c r="R326" s="1"/>
      <x:c r="S326" s="1"/>
    </x:row>
    <x:row r="327" ht="22" customHeight="1">
      <x:c r="A327" s="1"/>
      <x:c r="B327" s="1"/>
      <x:c r="C327" s="1" t="n">
        <x:v>39</x:v>
      </x:c>
      <x:c r="D327" s="35" t="n">
        <x:f>L326</x:f>
        <x:v>18000</x:v>
      </x:c>
      <x:c r="E327" s="35" t="n">
        <x:f>P197</x:f>
        <x:v>7164.6181617431275</x:v>
      </x:c>
      <x:c r="F327" s="35" t="n">
        <x:f>D327+E327</x:f>
        <x:v>25164.61816174313</x:v>
      </x:c>
      <x:c r="G327" s="42" t="n">
        <x:f>MIN(MAX(0,E327),MAX(0,F327-'Inputs'!$E$49))</x:f>
        <x:v>7164.6181617431275</x:v>
      </x:c>
      <x:c r="H327" s="42" t="n">
        <x:f>G327*(1-'Inputs'!$E$52)</x:f>
        <x:v>7164.6181617431275</x:v>
      </x:c>
      <x:c r="I327" s="35" t="n">
        <x:f>G327-H327</x:f>
        <x:v>0</x:v>
      </x:c>
      <x:c r="J327" s="42" t="n">
        <x:f>IF(C327&gt;='Inputs'!$E$51,H327*'Inputs'!$E$117,0)</x:f>
        <x:v>3582.3090808715633</x:v>
      </x:c>
      <x:c r="K327" s="35" t="n">
        <x:f>H327-J327</x:f>
        <x:v>3582.309080871564</x:v>
      </x:c>
      <x:c r="L327" s="35" t="n">
        <x:f>F327-H327</x:f>
        <x:v>18000</x:v>
      </x:c>
      <x:c r="M327" s="42" t="n">
        <x:f>C327*'Inputs'!$E$48</x:f>
        <x:v>19500</x:v>
      </x:c>
      <x:c r="N327" s="35" t="n">
        <x:f>L327+M327</x:f>
        <x:v>37500</x:v>
      </x:c>
      <x:c r="O327" s="41" t="n">
        <x:f>IF(M197&gt;='Inputs'!$E$45-0.0000001,C327,61)</x:f>
        <x:v>39</x:v>
      </x:c>
      <x:c r="P327" s="1"/>
      <x:c r="Q327" s="1"/>
      <x:c r="R327" s="1"/>
      <x:c r="S327" s="1"/>
    </x:row>
    <x:row r="328" ht="22" customHeight="1">
      <x:c r="A328" s="1"/>
      <x:c r="B328" s="1"/>
      <x:c r="C328" s="1" t="n">
        <x:v>40</x:v>
      </x:c>
      <x:c r="D328" s="35" t="n">
        <x:f>L327</x:f>
        <x:v>18000</x:v>
      </x:c>
      <x:c r="E328" s="35" t="n">
        <x:f>P198</x:f>
        <x:v>7326.953394214793</x:v>
      </x:c>
      <x:c r="F328" s="35" t="n">
        <x:f>D328+E328</x:f>
        <x:v>25326.953394214794</x:v>
      </x:c>
      <x:c r="G328" s="42" t="n">
        <x:f>MIN(MAX(0,E328),MAX(0,F328-'Inputs'!$E$49))</x:f>
        <x:v>7326.953394214793</x:v>
      </x:c>
      <x:c r="H328" s="42" t="n">
        <x:f>G328*(1-'Inputs'!$E$52)</x:f>
        <x:v>7326.953394214793</x:v>
      </x:c>
      <x:c r="I328" s="35" t="n">
        <x:f>G328-H328</x:f>
        <x:v>0</x:v>
      </x:c>
      <x:c r="J328" s="42" t="n">
        <x:f>IF(C328&gt;='Inputs'!$E$51,H328*'Inputs'!$E$117,0)</x:f>
        <x:v>3663.476697107396</x:v>
      </x:c>
      <x:c r="K328" s="35" t="n">
        <x:f>H328-J328</x:f>
        <x:v>3663.476697107397</x:v>
      </x:c>
      <x:c r="L328" s="35" t="n">
        <x:f>F328-H328</x:f>
        <x:v>18000</x:v>
      </x:c>
      <x:c r="M328" s="42" t="n">
        <x:f>C328*'Inputs'!$E$48</x:f>
        <x:v>20000</x:v>
      </x:c>
      <x:c r="N328" s="35" t="n">
        <x:f>L328+M328</x:f>
        <x:v>38000</x:v>
      </x:c>
      <x:c r="O328" s="41" t="n">
        <x:f>IF(M198&gt;='Inputs'!$E$45-0.0000001,C328,61)</x:f>
        <x:v>40</x:v>
      </x:c>
      <x:c r="P328" s="1"/>
      <x:c r="Q328" s="1"/>
      <x:c r="R328" s="1"/>
      <x:c r="S328" s="1"/>
    </x:row>
    <x:row r="329" ht="22" customHeight="1">
      <x:c r="A329" s="1"/>
      <x:c r="B329" s="1"/>
      <x:c r="C329" s="1" t="n">
        <x:v>41</x:v>
      </x:c>
      <x:c r="D329" s="35" t="n">
        <x:f>L328</x:f>
        <x:v>18000</x:v>
      </x:c>
      <x:c r="E329" s="35" t="n">
        <x:f>P199</x:f>
        <x:v>7489.247214890917</x:v>
      </x:c>
      <x:c r="F329" s="35" t="n">
        <x:f>D329+E329</x:f>
        <x:v>25489.24721489092</x:v>
      </x:c>
      <x:c r="G329" s="42" t="n">
        <x:f>MIN(MAX(0,E329),MAX(0,F329-'Inputs'!$E$49))</x:f>
        <x:v>7489.247214890917</x:v>
      </x:c>
      <x:c r="H329" s="42" t="n">
        <x:f>G329*(1-'Inputs'!$E$52)</x:f>
        <x:v>7489.247214890917</x:v>
      </x:c>
      <x:c r="I329" s="35" t="n">
        <x:f>G329-H329</x:f>
        <x:v>0</x:v>
      </x:c>
      <x:c r="J329" s="42" t="n">
        <x:f>IF(C329&gt;='Inputs'!$E$51,H329*'Inputs'!$E$117,0)</x:f>
        <x:v>3744.623607445458</x:v>
      </x:c>
      <x:c r="K329" s="35" t="n">
        <x:f>H329-J329</x:f>
        <x:v>3744.623607445459</x:v>
      </x:c>
      <x:c r="L329" s="35" t="n">
        <x:f>F329-H329</x:f>
        <x:v>18000</x:v>
      </x:c>
      <x:c r="M329" s="42" t="n">
        <x:f>C329*'Inputs'!$E$48</x:f>
        <x:v>20500</x:v>
      </x:c>
      <x:c r="N329" s="35" t="n">
        <x:f>L329+M329</x:f>
        <x:v>38500</x:v>
      </x:c>
      <x:c r="O329" s="41" t="n">
        <x:f>IF(M199&gt;='Inputs'!$E$45-0.0000001,C329,61)</x:f>
        <x:v>41</x:v>
      </x:c>
      <x:c r="P329" s="1"/>
      <x:c r="Q329" s="1"/>
      <x:c r="R329" s="1"/>
      <x:c r="S329" s="1"/>
    </x:row>
    <x:row r="330" ht="22" customHeight="1">
      <x:c r="A330" s="1"/>
      <x:c r="B330" s="1"/>
      <x:c r="C330" s="1" t="n">
        <x:v>42</x:v>
      </x:c>
      <x:c r="D330" s="35" t="n">
        <x:f>L329</x:f>
        <x:v>18000</x:v>
      </x:c>
      <x:c r="E330" s="35" t="n">
        <x:f>P200</x:f>
        <x:v>7651.4995216388315</x:v>
      </x:c>
      <x:c r="F330" s="35" t="n">
        <x:f>D330+E330</x:f>
        <x:v>25651.49952163883</x:v>
      </x:c>
      <x:c r="G330" s="42" t="n">
        <x:f>MIN(MAX(0,E330),MAX(0,F330-'Inputs'!$E$49))</x:f>
        <x:v>7651.499521638831</x:v>
      </x:c>
      <x:c r="H330" s="42" t="n">
        <x:f>G330*(1-'Inputs'!$E$52)</x:f>
        <x:v>7651.499521638831</x:v>
      </x:c>
      <x:c r="I330" s="35" t="n">
        <x:f>G330-H330</x:f>
        <x:v>0</x:v>
      </x:c>
      <x:c r="J330" s="42" t="n">
        <x:f>IF(C330&gt;='Inputs'!$E$51,H330*'Inputs'!$E$117,0)</x:f>
        <x:v>3825.749760819415</x:v>
      </x:c>
      <x:c r="K330" s="35" t="n">
        <x:f>H330-J330</x:f>
        <x:v>3825.7497608194158</x:v>
      </x:c>
      <x:c r="L330" s="35" t="n">
        <x:f>F330-H330</x:f>
        <x:v>18000</x:v>
      </x:c>
      <x:c r="M330" s="42" t="n">
        <x:f>C330*'Inputs'!$E$48</x:f>
        <x:v>21000</x:v>
      </x:c>
      <x:c r="N330" s="35" t="n">
        <x:f>L330+M330</x:f>
        <x:v>39000</x:v>
      </x:c>
      <x:c r="O330" s="41" t="n">
        <x:f>IF(M200&gt;='Inputs'!$E$45-0.0000001,C330,61)</x:f>
        <x:v>42</x:v>
      </x:c>
      <x:c r="P330" s="1"/>
      <x:c r="Q330" s="1"/>
      <x:c r="R330" s="1"/>
      <x:c r="S330" s="1"/>
    </x:row>
    <x:row r="331" ht="22" customHeight="1">
      <x:c r="A331" s="1"/>
      <x:c r="B331" s="1"/>
      <x:c r="C331" s="1" t="n">
        <x:v>43</x:v>
      </x:c>
      <x:c r="D331" s="35" t="n">
        <x:f>L330</x:f>
        <x:v>18000</x:v>
      </x:c>
      <x:c r="E331" s="35" t="n">
        <x:f>P201</x:f>
        <x:v>7813.710212074002</x:v>
      </x:c>
      <x:c r="F331" s="35" t="n">
        <x:f>D331+E331</x:f>
        <x:v>25813.710212074002</x:v>
      </x:c>
      <x:c r="G331" s="42" t="n">
        <x:f>MIN(MAX(0,E331),MAX(0,F331-'Inputs'!$E$49))</x:f>
        <x:v>7813.710212074002</x:v>
      </x:c>
      <x:c r="H331" s="42" t="n">
        <x:f>G331*(1-'Inputs'!$E$52)</x:f>
        <x:v>7813.710212074002</x:v>
      </x:c>
      <x:c r="I331" s="35" t="n">
        <x:f>G331-H331</x:f>
        <x:v>0</x:v>
      </x:c>
      <x:c r="J331" s="42" t="n">
        <x:f>IF(C331&gt;='Inputs'!$E$51,H331*'Inputs'!$E$117,0)</x:f>
        <x:v>3906.8551060370005</x:v>
      </x:c>
      <x:c r="K331" s="35" t="n">
        <x:f>H331-J331</x:f>
        <x:v>3906.8551060370014</x:v>
      </x:c>
      <x:c r="L331" s="35" t="n">
        <x:f>F331-H331</x:f>
        <x:v>18000</x:v>
      </x:c>
      <x:c r="M331" s="42" t="n">
        <x:f>C331*'Inputs'!$E$48</x:f>
        <x:v>21500</x:v>
      </x:c>
      <x:c r="N331" s="35" t="n">
        <x:f>L331+M331</x:f>
        <x:v>39500</x:v>
      </x:c>
      <x:c r="O331" s="41" t="n">
        <x:f>IF(M201&gt;='Inputs'!$E$45-0.0000001,C331,61)</x:f>
        <x:v>43</x:v>
      </x:c>
      <x:c r="P331" s="1"/>
      <x:c r="Q331" s="1"/>
      <x:c r="R331" s="1"/>
      <x:c r="S331" s="1"/>
    </x:row>
    <x:row r="332" ht="22" customHeight="1">
      <x:c r="A332" s="1"/>
      <x:c r="B332" s="1"/>
      <x:c r="C332" s="1" t="n">
        <x:v>44</x:v>
      </x:c>
      <x:c r="D332" s="35" t="n">
        <x:f>L331</x:f>
        <x:v>18000</x:v>
      </x:c>
      <x:c r="E332" s="35" t="n">
        <x:f>P202</x:f>
        <x:v>7975.879183559369</x:v>
      </x:c>
      <x:c r="F332" s="35" t="n">
        <x:f>D332+E332</x:f>
        <x:v>25975.87918355937</x:v>
      </x:c>
      <x:c r="G332" s="42" t="n">
        <x:f>MIN(MAX(0,E332),MAX(0,F332-'Inputs'!$E$49))</x:f>
        <x:v>7975.879183559369</x:v>
      </x:c>
      <x:c r="H332" s="42" t="n">
        <x:f>G332*(1-'Inputs'!$E$52)</x:f>
        <x:v>7975.879183559369</x:v>
      </x:c>
      <x:c r="I332" s="35" t="n">
        <x:f>G332-H332</x:f>
        <x:v>0</x:v>
      </x:c>
      <x:c r="J332" s="42" t="n">
        <x:f>IF(C332&gt;='Inputs'!$E$51,H332*'Inputs'!$E$117,0)</x:f>
        <x:v>3987.939591779684</x:v>
      </x:c>
      <x:c r="K332" s="35" t="n">
        <x:f>H332-J332</x:f>
        <x:v>3987.939591779685</x:v>
      </x:c>
      <x:c r="L332" s="35" t="n">
        <x:f>F332-H332</x:f>
        <x:v>18000</x:v>
      </x:c>
      <x:c r="M332" s="42" t="n">
        <x:f>C332*'Inputs'!$E$48</x:f>
        <x:v>22000</x:v>
      </x:c>
      <x:c r="N332" s="35" t="n">
        <x:f>L332+M332</x:f>
        <x:v>40000</x:v>
      </x:c>
      <x:c r="O332" s="41" t="n">
        <x:f>IF(M202&gt;='Inputs'!$E$45-0.0000001,C332,61)</x:f>
        <x:v>44</x:v>
      </x:c>
      <x:c r="P332" s="1"/>
      <x:c r="Q332" s="1"/>
      <x:c r="R332" s="1"/>
      <x:c r="S332" s="1"/>
    </x:row>
    <x:row r="333" ht="22" customHeight="1">
      <x:c r="A333" s="1"/>
      <x:c r="B333" s="1"/>
      <x:c r="C333" s="1" t="n">
        <x:v>45</x:v>
      </x:c>
      <x:c r="D333" s="35" t="n">
        <x:f>L332</x:f>
        <x:v>18000</x:v>
      </x:c>
      <x:c r="E333" s="35" t="n">
        <x:f>P203</x:f>
        <x:v>8138.006333204743</x:v>
      </x:c>
      <x:c r="F333" s="35" t="n">
        <x:f>D333+E333</x:f>
        <x:v>26138.006333204743</x:v>
      </x:c>
      <x:c r="G333" s="42" t="n">
        <x:f>MIN(MAX(0,E333),MAX(0,F333-'Inputs'!$E$49))</x:f>
        <x:v>8138.006333204743</x:v>
      </x:c>
      <x:c r="H333" s="42" t="n">
        <x:f>G333*(1-'Inputs'!$E$52)</x:f>
        <x:v>8138.006333204743</x:v>
      </x:c>
      <x:c r="I333" s="35" t="n">
        <x:f>G333-H333</x:f>
        <x:v>0</x:v>
      </x:c>
      <x:c r="J333" s="42" t="n">
        <x:f>IF(C333&gt;='Inputs'!$E$51,H333*'Inputs'!$E$117,0)</x:f>
        <x:v>4069.003166602371</x:v>
      </x:c>
      <x:c r="K333" s="35" t="n">
        <x:f>H333-J333</x:f>
        <x:v>4069.003166602372</x:v>
      </x:c>
      <x:c r="L333" s="35" t="n">
        <x:f>F333-H333</x:f>
        <x:v>18000</x:v>
      </x:c>
      <x:c r="M333" s="42" t="n">
        <x:f>C333*'Inputs'!$E$48</x:f>
        <x:v>22500</x:v>
      </x:c>
      <x:c r="N333" s="35" t="n">
        <x:f>L333+M333</x:f>
        <x:v>40500</x:v>
      </x:c>
      <x:c r="O333" s="41" t="n">
        <x:f>IF(M203&gt;='Inputs'!$E$45-0.0000001,C333,61)</x:f>
        <x:v>45</x:v>
      </x:c>
      <x:c r="P333" s="1"/>
      <x:c r="Q333" s="1"/>
      <x:c r="R333" s="1"/>
      <x:c r="S333" s="1"/>
    </x:row>
    <x:row r="334" ht="22" customHeight="1">
      <x:c r="A334" s="1"/>
      <x:c r="B334" s="1"/>
      <x:c r="C334" s="1" t="n">
        <x:v>46</x:v>
      </x:c>
      <x:c r="D334" s="35" t="n">
        <x:f>L333</x:f>
        <x:v>18000</x:v>
      </x:c>
      <x:c r="E334" s="35" t="n">
        <x:f>P204</x:f>
        <x:v>8300.091557866192</x:v>
      </x:c>
      <x:c r="F334" s="35" t="n">
        <x:f>D334+E334</x:f>
        <x:v>26300.09155786619</x:v>
      </x:c>
      <x:c r="G334" s="42" t="n">
        <x:f>MIN(MAX(0,E334),MAX(0,F334-'Inputs'!$E$49))</x:f>
        <x:v>8300.091557866192</x:v>
      </x:c>
      <x:c r="H334" s="42" t="n">
        <x:f>G334*(1-'Inputs'!$E$52)</x:f>
        <x:v>8300.091557866192</x:v>
      </x:c>
      <x:c r="I334" s="35" t="n">
        <x:f>G334-H334</x:f>
        <x:v>0</x:v>
      </x:c>
      <x:c r="J334" s="42" t="n">
        <x:f>IF(C334&gt;='Inputs'!$E$51,H334*'Inputs'!$E$117,0)</x:f>
        <x:v>4150.045778933095</x:v>
      </x:c>
      <x:c r="K334" s="35" t="n">
        <x:f>H334-J334</x:f>
        <x:v>4150.045778933097</x:v>
      </x:c>
      <x:c r="L334" s="35" t="n">
        <x:f>F334-H334</x:f>
        <x:v>18000</x:v>
      </x:c>
      <x:c r="M334" s="42" t="n">
        <x:f>C334*'Inputs'!$E$48</x:f>
        <x:v>23000</x:v>
      </x:c>
      <x:c r="N334" s="35" t="n">
        <x:f>L334+M334</x:f>
        <x:v>41000</x:v>
      </x:c>
      <x:c r="O334" s="41" t="n">
        <x:f>IF(M204&gt;='Inputs'!$E$45-0.0000001,C334,61)</x:f>
        <x:v>46</x:v>
      </x:c>
      <x:c r="P334" s="1"/>
      <x:c r="Q334" s="1"/>
      <x:c r="R334" s="1"/>
      <x:c r="S334" s="1"/>
    </x:row>
    <x:row r="335" ht="22" customHeight="1">
      <x:c r="A335" s="1"/>
      <x:c r="B335" s="1"/>
      <x:c r="C335" s="1" t="n">
        <x:v>47</x:v>
      </x:c>
      <x:c r="D335" s="35" t="n">
        <x:f>L334</x:f>
        <x:v>18000</x:v>
      </x:c>
      <x:c r="E335" s="35" t="n">
        <x:f>P205</x:f>
        <x:v>8462.134754145387</x:v>
      </x:c>
      <x:c r="F335" s="35" t="n">
        <x:f>D335+E335</x:f>
        <x:v>26462.134754145387</x:v>
      </x:c>
      <x:c r="G335" s="42" t="n">
        <x:f>MIN(MAX(0,E335),MAX(0,F335-'Inputs'!$E$49))</x:f>
        <x:v>8462.134754145387</x:v>
      </x:c>
      <x:c r="H335" s="42" t="n">
        <x:f>G335*(1-'Inputs'!$E$52)</x:f>
        <x:v>8462.134754145387</x:v>
      </x:c>
      <x:c r="I335" s="35" t="n">
        <x:f>G335-H335</x:f>
        <x:v>0</x:v>
      </x:c>
      <x:c r="J335" s="42" t="n">
        <x:f>IF(C335&gt;='Inputs'!$E$51,H335*'Inputs'!$E$117,0)</x:f>
        <x:v>4231.067377072693</x:v>
      </x:c>
      <x:c r="K335" s="35" t="n">
        <x:f>H335-J335</x:f>
        <x:v>4231.067377072694</x:v>
      </x:c>
      <x:c r="L335" s="35" t="n">
        <x:f>F335-H335</x:f>
        <x:v>18000</x:v>
      </x:c>
      <x:c r="M335" s="42" t="n">
        <x:f>C335*'Inputs'!$E$48</x:f>
        <x:v>23500</x:v>
      </x:c>
      <x:c r="N335" s="35" t="n">
        <x:f>L335+M335</x:f>
        <x:v>41500</x:v>
      </x:c>
      <x:c r="O335" s="41" t="n">
        <x:f>IF(M205&gt;='Inputs'!$E$45-0.0000001,C335,61)</x:f>
        <x:v>47</x:v>
      </x:c>
      <x:c r="P335" s="1"/>
      <x:c r="Q335" s="1"/>
      <x:c r="R335" s="1"/>
      <x:c r="S335" s="1"/>
    </x:row>
    <x:row r="336" ht="22" customHeight="1">
      <x:c r="A336" s="1"/>
      <x:c r="B336" s="1"/>
      <x:c r="C336" s="1" t="n">
        <x:v>48</x:v>
      </x:c>
      <x:c r="D336" s="35" t="n">
        <x:f>L335</x:f>
        <x:v>18000</x:v>
      </x:c>
      <x:c r="E336" s="35" t="n">
        <x:f>P206</x:f>
        <x:v>8624.135818389008</x:v>
      </x:c>
      <x:c r="F336" s="35" t="n">
        <x:f>D336+E336</x:f>
        <x:v>26624.135818389008</x:v>
      </x:c>
      <x:c r="G336" s="42" t="n">
        <x:f>MIN(MAX(0,E336),MAX(0,F336-'Inputs'!$E$49))</x:f>
        <x:v>8624.135818389008</x:v>
      </x:c>
      <x:c r="H336" s="42" t="n">
        <x:f>G336*(1-'Inputs'!$E$52)</x:f>
        <x:v>8624.135818389008</x:v>
      </x:c>
      <x:c r="I336" s="35" t="n">
        <x:f>G336-H336</x:f>
        <x:v>0</x:v>
      </x:c>
      <x:c r="J336" s="42" t="n">
        <x:f>IF(C336&gt;='Inputs'!$E$51,H336*'Inputs'!$E$117,0)</x:f>
        <x:v>4312.067909194503</x:v>
      </x:c>
      <x:c r="K336" s="35" t="n">
        <x:f>H336-J336</x:f>
        <x:v>4312.067909194505</x:v>
      </x:c>
      <x:c r="L336" s="35" t="n">
        <x:f>F336-H336</x:f>
        <x:v>18000</x:v>
      </x:c>
      <x:c r="M336" s="42" t="n">
        <x:f>C336*'Inputs'!$E$48</x:f>
        <x:v>24000</x:v>
      </x:c>
      <x:c r="N336" s="35" t="n">
        <x:f>L336+M336</x:f>
        <x:v>42000</x:v>
      </x:c>
      <x:c r="O336" s="41" t="n">
        <x:f>IF(M206&gt;='Inputs'!$E$45-0.0000001,C336,61)</x:f>
        <x:v>48</x:v>
      </x:c>
      <x:c r="P336" s="1"/>
      <x:c r="Q336" s="1"/>
      <x:c r="R336" s="1"/>
      <x:c r="S336" s="1"/>
    </x:row>
    <x:row r="337" ht="22" customHeight="1">
      <x:c r="A337" s="1"/>
      <x:c r="B337" s="1"/>
      <x:c r="C337" s="1" t="n">
        <x:v>49</x:v>
      </x:c>
      <x:c r="D337" s="35" t="n">
        <x:f>L336</x:f>
        <x:v>18000</x:v>
      </x:c>
      <x:c r="E337" s="35" t="n">
        <x:f>P207</x:f>
        <x:v>8786.094646688089</x:v>
      </x:c>
      <x:c r="F337" s="35" t="n">
        <x:f>D337+E337</x:f>
        <x:v>26786.09464668809</x:v>
      </x:c>
      <x:c r="G337" s="42" t="n">
        <x:f>MIN(MAX(0,E337),MAX(0,F337-'Inputs'!$E$49))</x:f>
        <x:v>8786.094646688089</x:v>
      </x:c>
      <x:c r="H337" s="42" t="n">
        <x:f>G337*(1-'Inputs'!$E$52)</x:f>
        <x:v>8786.094646688089</x:v>
      </x:c>
      <x:c r="I337" s="35" t="n">
        <x:f>G337-H337</x:f>
        <x:v>0</x:v>
      </x:c>
      <x:c r="J337" s="42" t="n">
        <x:f>IF(C337&gt;='Inputs'!$E$51,H337*'Inputs'!$E$117,0)</x:f>
        <x:v>4393.047323344043</x:v>
      </x:c>
      <x:c r="K337" s="35" t="n">
        <x:f>H337-J337</x:f>
        <x:v>4393.047323344045</x:v>
      </x:c>
      <x:c r="L337" s="35" t="n">
        <x:f>F337-H337</x:f>
        <x:v>18000</x:v>
      </x:c>
      <x:c r="M337" s="42" t="n">
        <x:f>C337*'Inputs'!$E$48</x:f>
        <x:v>24500</x:v>
      </x:c>
      <x:c r="N337" s="35" t="n">
        <x:f>L337+M337</x:f>
        <x:v>42500</x:v>
      </x:c>
      <x:c r="O337" s="41" t="n">
        <x:f>IF(M207&gt;='Inputs'!$E$45-0.0000001,C337,61)</x:f>
        <x:v>49</x:v>
      </x:c>
      <x:c r="P337" s="1"/>
      <x:c r="Q337" s="1"/>
      <x:c r="R337" s="1"/>
      <x:c r="S337" s="1"/>
    </x:row>
    <x:row r="338" ht="22" customHeight="1">
      <x:c r="A338" s="1"/>
      <x:c r="B338" s="1"/>
      <x:c r="C338" s="1" t="n">
        <x:v>50</x:v>
      </x:c>
      <x:c r="D338" s="35" t="n">
        <x:f>L337</x:f>
        <x:v>18000</x:v>
      </x:c>
      <x:c r="E338" s="35" t="n">
        <x:f>P208</x:f>
        <x:v>8948.01113487739</x:v>
      </x:c>
      <x:c r="F338" s="35" t="n">
        <x:f>D338+E338</x:f>
        <x:v>26948.01113487739</x:v>
      </x:c>
      <x:c r="G338" s="42" t="n">
        <x:f>MIN(MAX(0,E338),MAX(0,F338-'Inputs'!$E$49))</x:f>
        <x:v>8948.01113487739</x:v>
      </x:c>
      <x:c r="H338" s="42" t="n">
        <x:f>G338*(1-'Inputs'!$E$52)</x:f>
        <x:v>8948.01113487739</x:v>
      </x:c>
      <x:c r="I338" s="35" t="n">
        <x:f>G338-H338</x:f>
        <x:v>0</x:v>
      </x:c>
      <x:c r="J338" s="42" t="n">
        <x:f>IF(C338&gt;='Inputs'!$E$51,H338*'Inputs'!$E$117,0)</x:f>
        <x:v>4474.005567438694</x:v>
      </x:c>
      <x:c r="K338" s="35" t="n">
        <x:f>H338-J338</x:f>
        <x:v>4474.005567438696</x:v>
      </x:c>
      <x:c r="L338" s="35" t="n">
        <x:f>F338-H338</x:f>
        <x:v>18000</x:v>
      </x:c>
      <x:c r="M338" s="42" t="n">
        <x:f>C338*'Inputs'!$E$48</x:f>
        <x:v>25000</x:v>
      </x:c>
      <x:c r="N338" s="35" t="n">
        <x:f>L338+M338</x:f>
        <x:v>43000</x:v>
      </x:c>
      <x:c r="O338" s="41" t="n">
        <x:f>IF(M208&gt;='Inputs'!$E$45-0.0000001,C338,61)</x:f>
        <x:v>50</x:v>
      </x:c>
      <x:c r="P338" s="1"/>
      <x:c r="Q338" s="1"/>
      <x:c r="R338" s="1"/>
      <x:c r="S338" s="1"/>
    </x:row>
    <x:row r="339" ht="22" customHeight="1">
      <x:c r="A339" s="1"/>
      <x:c r="B339" s="1"/>
      <x:c r="C339" s="1" t="n">
        <x:v>51</x:v>
      </x:c>
      <x:c r="D339" s="35" t="n">
        <x:f>L338</x:f>
        <x:v>18000</x:v>
      </x:c>
      <x:c r="E339" s="35" t="n">
        <x:f>P209</x:f>
        <x:v>9109.88517853478</x:v>
      </x:c>
      <x:c r="F339" s="35" t="n">
        <x:f>D339+E339</x:f>
        <x:v>27109.88517853478</x:v>
      </x:c>
      <x:c r="G339" s="42" t="n">
        <x:f>MIN(MAX(0,E339),MAX(0,F339-'Inputs'!$E$49))</x:f>
        <x:v>9109.88517853478</x:v>
      </x:c>
      <x:c r="H339" s="42" t="n">
        <x:f>G339*(1-'Inputs'!$E$52)</x:f>
        <x:v>9109.88517853478</x:v>
      </x:c>
      <x:c r="I339" s="35" t="n">
        <x:f>G339-H339</x:f>
        <x:v>0</x:v>
      </x:c>
      <x:c r="J339" s="42" t="n">
        <x:f>IF(C339&gt;='Inputs'!$E$51,H339*'Inputs'!$E$117,0)</x:f>
        <x:v>4554.942589267389</x:v>
      </x:c>
      <x:c r="K339" s="35" t="n">
        <x:f>H339-J339</x:f>
        <x:v>4554.942589267391</x:v>
      </x:c>
      <x:c r="L339" s="35" t="n">
        <x:f>F339-H339</x:f>
        <x:v>18000</x:v>
      </x:c>
      <x:c r="M339" s="42" t="n">
        <x:f>C339*'Inputs'!$E$48</x:f>
        <x:v>25500</x:v>
      </x:c>
      <x:c r="N339" s="35" t="n">
        <x:f>L339+M339</x:f>
        <x:v>43500</x:v>
      </x:c>
      <x:c r="O339" s="41" t="n">
        <x:f>IF(M209&gt;='Inputs'!$E$45-0.0000001,C339,61)</x:f>
        <x:v>51</x:v>
      </x:c>
      <x:c r="P339" s="1"/>
      <x:c r="Q339" s="1"/>
      <x:c r="R339" s="1"/>
      <x:c r="S339" s="1"/>
    </x:row>
    <x:row r="340" ht="22" customHeight="1">
      <x:c r="A340" s="1"/>
      <x:c r="B340" s="1"/>
      <x:c r="C340" s="1" t="n">
        <x:v>52</x:v>
      </x:c>
      <x:c r="D340" s="35" t="n">
        <x:f>L339</x:f>
        <x:v>18000</x:v>
      </x:c>
      <x:c r="E340" s="35" t="n">
        <x:f>P210</x:f>
        <x:v>9271.716672980594</x:v>
      </x:c>
      <x:c r="F340" s="35" t="n">
        <x:f>D340+E340</x:f>
        <x:v>27271.716672980594</x:v>
      </x:c>
      <x:c r="G340" s="42" t="n">
        <x:f>MIN(MAX(0,E340),MAX(0,F340-'Inputs'!$E$49))</x:f>
        <x:v>9271.716672980594</x:v>
      </x:c>
      <x:c r="H340" s="42" t="n">
        <x:f>G340*(1-'Inputs'!$E$52)</x:f>
        <x:v>9271.716672980594</x:v>
      </x:c>
      <x:c r="I340" s="35" t="n">
        <x:f>G340-H340</x:f>
        <x:v>0</x:v>
      </x:c>
      <x:c r="J340" s="42" t="n">
        <x:f>IF(C340&gt;='Inputs'!$E$51,H340*'Inputs'!$E$117,0)</x:f>
        <x:v>4635.858336490296</x:v>
      </x:c>
      <x:c r="K340" s="35" t="n">
        <x:f>H340-J340</x:f>
        <x:v>4635.858336490298</x:v>
      </x:c>
      <x:c r="L340" s="35" t="n">
        <x:f>F340-H340</x:f>
        <x:v>18000</x:v>
      </x:c>
      <x:c r="M340" s="42" t="n">
        <x:f>C340*'Inputs'!$E$48</x:f>
        <x:v>26000</x:v>
      </x:c>
      <x:c r="N340" s="35" t="n">
        <x:f>L340+M340</x:f>
        <x:v>44000</x:v>
      </x:c>
      <x:c r="O340" s="41" t="n">
        <x:f>IF(M210&gt;='Inputs'!$E$45-0.0000001,C340,61)</x:f>
        <x:v>52</x:v>
      </x:c>
      <x:c r="P340" s="1"/>
      <x:c r="Q340" s="1"/>
      <x:c r="R340" s="1"/>
      <x:c r="S340" s="1"/>
    </x:row>
    <x:row r="341" ht="22" customHeight="1">
      <x:c r="A341" s="1"/>
      <x:c r="B341" s="1"/>
      <x:c r="C341" s="1" t="n">
        <x:v>53</x:v>
      </x:c>
      <x:c r="D341" s="35" t="n">
        <x:f>L340</x:f>
        <x:v>18000</x:v>
      </x:c>
      <x:c r="E341" s="35" t="n">
        <x:f>P211</x:f>
        <x:v>9433.505513277003</x:v>
      </x:c>
      <x:c r="F341" s="35" t="n">
        <x:f>D341+E341</x:f>
        <x:v>27433.505513277003</x:v>
      </x:c>
      <x:c r="G341" s="42" t="n">
        <x:f>MIN(MAX(0,E341),MAX(0,F341-'Inputs'!$E$49))</x:f>
        <x:v>9433.505513277003</x:v>
      </x:c>
      <x:c r="H341" s="42" t="n">
        <x:f>G341*(1-'Inputs'!$E$52)</x:f>
        <x:v>9433.505513277003</x:v>
      </x:c>
      <x:c r="I341" s="35" t="n">
        <x:f>G341-H341</x:f>
        <x:v>0</x:v>
      </x:c>
      <x:c r="J341" s="42" t="n">
        <x:f>IF(C341&gt;='Inputs'!$E$51,H341*'Inputs'!$E$117,0)</x:f>
        <x:v>4716.752756638501</x:v>
      </x:c>
      <x:c r="K341" s="35" t="n">
        <x:f>H341-J341</x:f>
        <x:v>4716.752756638502</x:v>
      </x:c>
      <x:c r="L341" s="35" t="n">
        <x:f>F341-H341</x:f>
        <x:v>18000</x:v>
      </x:c>
      <x:c r="M341" s="42" t="n">
        <x:f>C341*'Inputs'!$E$48</x:f>
        <x:v>26500</x:v>
      </x:c>
      <x:c r="N341" s="35" t="n">
        <x:f>L341+M341</x:f>
        <x:v>44500</x:v>
      </x:c>
      <x:c r="O341" s="41" t="n">
        <x:f>IF(M211&gt;='Inputs'!$E$45-0.0000001,C341,61)</x:f>
        <x:v>53</x:v>
      </x:c>
      <x:c r="P341" s="1"/>
      <x:c r="Q341" s="1"/>
      <x:c r="R341" s="1"/>
      <x:c r="S341" s="1"/>
    </x:row>
    <x:row r="342" ht="22" customHeight="1">
      <x:c r="A342" s="1"/>
      <x:c r="B342" s="1"/>
      <x:c r="C342" s="1" t="n">
        <x:v>54</x:v>
      </x:c>
      <x:c r="D342" s="35" t="n">
        <x:f>L341</x:f>
        <x:v>18000</x:v>
      </x:c>
      <x:c r="E342" s="35" t="n">
        <x:f>P212</x:f>
        <x:v>9595.251594227357</x:v>
      </x:c>
      <x:c r="F342" s="35" t="n">
        <x:f>D342+E342</x:f>
        <x:v>27595.251594227357</x:v>
      </x:c>
      <x:c r="G342" s="42" t="n">
        <x:f>MIN(MAX(0,E342),MAX(0,F342-'Inputs'!$E$49))</x:f>
        <x:v>9595.251594227357</x:v>
      </x:c>
      <x:c r="H342" s="42" t="n">
        <x:f>G342*(1-'Inputs'!$E$52)</x:f>
        <x:v>9595.251594227357</x:v>
      </x:c>
      <x:c r="I342" s="35" t="n">
        <x:f>G342-H342</x:f>
        <x:v>0</x:v>
      </x:c>
      <x:c r="J342" s="42" t="n">
        <x:f>IF(C342&gt;='Inputs'!$E$51,H342*'Inputs'!$E$117,0)</x:f>
        <x:v>4797.625797113677</x:v>
      </x:c>
      <x:c r="K342" s="35" t="n">
        <x:f>H342-J342</x:f>
        <x:v>4797.625797113679</x:v>
      </x:c>
      <x:c r="L342" s="35" t="n">
        <x:f>F342-H342</x:f>
        <x:v>18000</x:v>
      </x:c>
      <x:c r="M342" s="42" t="n">
        <x:f>C342*'Inputs'!$E$48</x:f>
        <x:v>27000</x:v>
      </x:c>
      <x:c r="N342" s="35" t="n">
        <x:f>L342+M342</x:f>
        <x:v>45000</x:v>
      </x:c>
      <x:c r="O342" s="41" t="n">
        <x:f>IF(M212&gt;='Inputs'!$E$45-0.0000001,C342,61)</x:f>
        <x:v>54</x:v>
      </x:c>
      <x:c r="P342" s="1"/>
      <x:c r="Q342" s="1"/>
      <x:c r="R342" s="1"/>
      <x:c r="S342" s="1"/>
    </x:row>
    <x:row r="343" ht="22" customHeight="1">
      <x:c r="A343" s="1"/>
      <x:c r="B343" s="1"/>
      <x:c r="C343" s="1" t="n">
        <x:v>55</x:v>
      </x:c>
      <x:c r="D343" s="35" t="n">
        <x:f>L342</x:f>
        <x:v>18000</x:v>
      </x:c>
      <x:c r="E343" s="35" t="n">
        <x:f>P213</x:f>
        <x:v>9756.954810375577</x:v>
      </x:c>
      <x:c r="F343" s="35" t="n">
        <x:f>D343+E343</x:f>
        <x:v>27756.954810375577</x:v>
      </x:c>
      <x:c r="G343" s="42" t="n">
        <x:f>MIN(MAX(0,E343),MAX(0,F343-'Inputs'!$E$49))</x:f>
        <x:v>9756.954810375577</x:v>
      </x:c>
      <x:c r="H343" s="42" t="n">
        <x:f>G343*(1-'Inputs'!$E$52)</x:f>
        <x:v>9756.954810375577</x:v>
      </x:c>
      <x:c r="I343" s="35" t="n">
        <x:f>G343-H343</x:f>
        <x:v>0</x:v>
      </x:c>
      <x:c r="J343" s="42" t="n">
        <x:f>IF(C343&gt;='Inputs'!$E$51,H343*'Inputs'!$E$117,0)</x:f>
        <x:v>4878.477405187788</x:v>
      </x:c>
      <x:c r="K343" s="35" t="n">
        <x:f>H343-J343</x:f>
        <x:v>4878.477405187789</x:v>
      </x:c>
      <x:c r="L343" s="35" t="n">
        <x:f>F343-H343</x:f>
        <x:v>18000</x:v>
      </x:c>
      <x:c r="M343" s="42" t="n">
        <x:f>C343*'Inputs'!$E$48</x:f>
        <x:v>27500</x:v>
      </x:c>
      <x:c r="N343" s="35" t="n">
        <x:f>L343+M343</x:f>
        <x:v>45500</x:v>
      </x:c>
      <x:c r="O343" s="41" t="n">
        <x:f>IF(M213&gt;='Inputs'!$E$45-0.0000001,C343,61)</x:f>
        <x:v>55</x:v>
      </x:c>
      <x:c r="P343" s="1"/>
      <x:c r="Q343" s="1"/>
      <x:c r="R343" s="1"/>
      <x:c r="S343" s="1"/>
    </x:row>
    <x:row r="344" ht="22" customHeight="1">
      <x:c r="A344" s="1"/>
      <x:c r="B344" s="1"/>
      <x:c r="C344" s="1" t="n">
        <x:v>56</x:v>
      </x:c>
      <x:c r="D344" s="35" t="n">
        <x:f>L343</x:f>
        <x:v>18000</x:v>
      </x:c>
      <x:c r="E344" s="35" t="n">
        <x:f>P214</x:f>
        <x:v>9918.615056005507</x:v>
      </x:c>
      <x:c r="F344" s="35" t="n">
        <x:f>D344+E344</x:f>
        <x:v>27918.615056005507</x:v>
      </x:c>
      <x:c r="G344" s="42" t="n">
        <x:f>MIN(MAX(0,E344),MAX(0,F344-'Inputs'!$E$49))</x:f>
        <x:v>9918.615056005507</x:v>
      </x:c>
      <x:c r="H344" s="42" t="n">
        <x:f>G344*(1-'Inputs'!$E$52)</x:f>
        <x:v>9918.615056005507</x:v>
      </x:c>
      <x:c r="I344" s="35" t="n">
        <x:f>G344-H344</x:f>
        <x:v>0</x:v>
      </x:c>
      <x:c r="J344" s="42" t="n">
        <x:f>IF(C344&gt;='Inputs'!$E$51,H344*'Inputs'!$E$117,0)</x:f>
        <x:v>4959.307528002752</x:v>
      </x:c>
      <x:c r="K344" s="35" t="n">
        <x:f>H344-J344</x:f>
        <x:v>4959.307528002754</x:v>
      </x:c>
      <x:c r="L344" s="35" t="n">
        <x:f>F344-H344</x:f>
        <x:v>18000</x:v>
      </x:c>
      <x:c r="M344" s="42" t="n">
        <x:f>C344*'Inputs'!$E$48</x:f>
        <x:v>28000</x:v>
      </x:c>
      <x:c r="N344" s="35" t="n">
        <x:f>L344+M344</x:f>
        <x:v>46000</x:v>
      </x:c>
      <x:c r="O344" s="41" t="n">
        <x:f>IF(M214&gt;='Inputs'!$E$45-0.0000001,C344,61)</x:f>
        <x:v>56</x:v>
      </x:c>
      <x:c r="P344" s="1"/>
      <x:c r="Q344" s="1"/>
      <x:c r="R344" s="1"/>
      <x:c r="S344" s="1"/>
    </x:row>
    <x:row r="345" ht="22" customHeight="1">
      <x:c r="A345" s="1"/>
      <x:c r="B345" s="1"/>
      <x:c r="C345" s="1" t="n">
        <x:v>57</x:v>
      </x:c>
      <x:c r="D345" s="35" t="n">
        <x:f>L344</x:f>
        <x:v>18000</x:v>
      </x:c>
      <x:c r="E345" s="35" t="n">
        <x:f>P215</x:f>
        <x:v>10080.232225140244</x:v>
      </x:c>
      <x:c r="F345" s="35" t="n">
        <x:f>D345+E345</x:f>
        <x:v>28080.232225140244</x:v>
      </x:c>
      <x:c r="G345" s="42" t="n">
        <x:f>MIN(MAX(0,E345),MAX(0,F345-'Inputs'!$E$49))</x:f>
        <x:v>10080.232225140244</x:v>
      </x:c>
      <x:c r="H345" s="42" t="n">
        <x:f>G345*(1-'Inputs'!$E$52)</x:f>
        <x:v>10080.232225140244</x:v>
      </x:c>
      <x:c r="I345" s="35" t="n">
        <x:f>G345-H345</x:f>
        <x:v>0</x:v>
      </x:c>
      <x:c r="J345" s="42" t="n">
        <x:f>IF(C345&gt;='Inputs'!$E$51,H345*'Inputs'!$E$117,0)</x:f>
        <x:v>5040.116112570121</x:v>
      </x:c>
      <x:c r="K345" s="35" t="n">
        <x:f>H345-J345</x:f>
        <x:v>5040.116112570123</x:v>
      </x:c>
      <x:c r="L345" s="35" t="n">
        <x:f>F345-H345</x:f>
        <x:v>18000</x:v>
      </x:c>
      <x:c r="M345" s="42" t="n">
        <x:f>C345*'Inputs'!$E$48</x:f>
        <x:v>28500</x:v>
      </x:c>
      <x:c r="N345" s="35" t="n">
        <x:f>L345+M345</x:f>
        <x:v>46500</x:v>
      </x:c>
      <x:c r="O345" s="41" t="n">
        <x:f>IF(M215&gt;='Inputs'!$E$45-0.0000001,C345,61)</x:f>
        <x:v>57</x:v>
      </x:c>
      <x:c r="P345" s="1"/>
      <x:c r="Q345" s="1"/>
      <x:c r="R345" s="1"/>
      <x:c r="S345" s="1"/>
    </x:row>
    <x:row r="346" ht="22" customHeight="1">
      <x:c r="A346" s="1"/>
      <x:c r="B346" s="1"/>
      <x:c r="C346" s="1" t="n">
        <x:v>58</x:v>
      </x:c>
      <x:c r="D346" s="35" t="n">
        <x:f>L345</x:f>
        <x:v>18000</x:v>
      </x:c>
      <x:c r="E346" s="35" t="n">
        <x:f>P216</x:f>
        <x:v>10241.80621154153</x:v>
      </x:c>
      <x:c r="F346" s="35" t="n">
        <x:f>D346+E346</x:f>
        <x:v>28241.80621154153</x:v>
      </x:c>
      <x:c r="G346" s="42" t="n">
        <x:f>MIN(MAX(0,E346),MAX(0,F346-'Inputs'!$E$49))</x:f>
        <x:v>10241.80621154153</x:v>
      </x:c>
      <x:c r="H346" s="42" t="n">
        <x:f>G346*(1-'Inputs'!$E$52)</x:f>
        <x:v>10241.80621154153</x:v>
      </x:c>
      <x:c r="I346" s="35" t="n">
        <x:f>G346-H346</x:f>
        <x:v>0</x:v>
      </x:c>
      <x:c r="J346" s="42" t="n">
        <x:f>IF(C346&gt;='Inputs'!$E$51,H346*'Inputs'!$E$117,0)</x:f>
        <x:v>5120.903105770764</x:v>
      </x:c>
      <x:c r="K346" s="35" t="n">
        <x:f>H346-J346</x:f>
        <x:v>5120.903105770766</x:v>
      </x:c>
      <x:c r="L346" s="35" t="n">
        <x:f>F346-H346</x:f>
        <x:v>18000</x:v>
      </x:c>
      <x:c r="M346" s="42" t="n">
        <x:f>C346*'Inputs'!$E$48</x:f>
        <x:v>29000</x:v>
      </x:c>
      <x:c r="N346" s="35" t="n">
        <x:f>L346+M346</x:f>
        <x:v>47000</x:v>
      </x:c>
      <x:c r="O346" s="41" t="n">
        <x:f>IF(M216&gt;='Inputs'!$E$45-0.0000001,C346,61)</x:f>
        <x:v>58</x:v>
      </x:c>
      <x:c r="P346" s="1"/>
      <x:c r="Q346" s="1"/>
      <x:c r="R346" s="1"/>
      <x:c r="S346" s="1"/>
    </x:row>
    <x:row r="347" ht="22" customHeight="1">
      <x:c r="A347" s="1"/>
      <x:c r="B347" s="1"/>
      <x:c r="C347" s="1" t="n">
        <x:v>59</x:v>
      </x:c>
      <x:c r="D347" s="35" t="n">
        <x:f>L346</x:f>
        <x:v>18000</x:v>
      </x:c>
      <x:c r="E347" s="35" t="n">
        <x:f>P217</x:f>
        <x:v>10403.336908709109</x:v>
      </x:c>
      <x:c r="F347" s="35" t="n">
        <x:f>D347+E347</x:f>
        <x:v>28403.33690870911</x:v>
      </x:c>
      <x:c r="G347" s="42" t="n">
        <x:f>MIN(MAX(0,E347),MAX(0,F347-'Inputs'!$E$49))</x:f>
        <x:v>10403.336908709109</x:v>
      </x:c>
      <x:c r="H347" s="42" t="n">
        <x:f>G347*(1-'Inputs'!$E$52)</x:f>
        <x:v>10403.336908709109</x:v>
      </x:c>
      <x:c r="I347" s="35" t="n">
        <x:f>G347-H347</x:f>
        <x:v>0</x:v>
      </x:c>
      <x:c r="J347" s="42" t="n">
        <x:f>IF(C347&gt;='Inputs'!$E$51,H347*'Inputs'!$E$117,0)</x:f>
        <x:v>5201.668454354553</x:v>
      </x:c>
      <x:c r="K347" s="35" t="n">
        <x:f>H347-J347</x:f>
        <x:v>5201.668454354555</x:v>
      </x:c>
      <x:c r="L347" s="35" t="n">
        <x:f>F347-H347</x:f>
        <x:v>18000</x:v>
      </x:c>
      <x:c r="M347" s="42" t="n">
        <x:f>C347*'Inputs'!$E$48</x:f>
        <x:v>29500</x:v>
      </x:c>
      <x:c r="N347" s="35" t="n">
        <x:f>L347+M347</x:f>
        <x:v>47500</x:v>
      </x:c>
      <x:c r="O347" s="41" t="n">
        <x:f>IF(M217&gt;='Inputs'!$E$45-0.0000001,C347,61)</x:f>
        <x:v>59</x:v>
      </x:c>
      <x:c r="P347" s="1"/>
      <x:c r="Q347" s="1"/>
      <x:c r="R347" s="1"/>
      <x:c r="S347" s="1"/>
    </x:row>
    <x:row r="348" ht="22" customHeight="1">
      <x:c r="A348" s="1"/>
      <x:c r="B348" s="1"/>
      <x:c r="C348" s="1" t="n">
        <x:v>60</x:v>
      </x:c>
      <x:c r="D348" s="35" t="n">
        <x:f>L347</x:f>
        <x:v>18000</x:v>
      </x:c>
      <x:c r="E348" s="35" t="n">
        <x:f>P218</x:f>
        <x:v>10564.82420988004</x:v>
      </x:c>
      <x:c r="F348" s="35" t="n">
        <x:f>D348+E348</x:f>
        <x:v>28564.82420988004</x:v>
      </x:c>
      <x:c r="G348" s="42" t="n">
        <x:f>MIN(MAX(0,E348),MAX(0,F348-'Inputs'!$E$49))</x:f>
        <x:v>10564.82420988004</x:v>
      </x:c>
      <x:c r="H348" s="42" t="n">
        <x:f>G348*(1-'Inputs'!$E$52)</x:f>
        <x:v>10564.82420988004</x:v>
      </x:c>
      <x:c r="I348" s="35" t="n">
        <x:f>G348-H348</x:f>
        <x:v>0</x:v>
      </x:c>
      <x:c r="J348" s="42" t="n">
        <x:f>IF(C348&gt;='Inputs'!$E$51,H348*'Inputs'!$E$117,0)</x:f>
        <x:v>5282.412104940019</x:v>
      </x:c>
      <x:c r="K348" s="35" t="n">
        <x:f>H348-J348</x:f>
        <x:v>5282.412104940021</x:v>
      </x:c>
      <x:c r="L348" s="35" t="n">
        <x:f>F348-H348</x:f>
        <x:v>18000</x:v>
      </x:c>
      <x:c r="M348" s="42" t="n">
        <x:f>C348*'Inputs'!$E$48</x:f>
        <x:v>30000</x:v>
      </x:c>
      <x:c r="N348" s="35" t="n">
        <x:f>L348+M348</x:f>
        <x:v>48000</x:v>
      </x:c>
      <x:c r="O348" s="41" t="n">
        <x:f>IF(M218&gt;='Inputs'!$E$45-0.0000001,C348,61)</x:f>
        <x:v>60</x:v>
      </x:c>
      <x:c r="P348" s="1"/>
      <x:c r="Q348" s="1"/>
      <x:c r="R348" s="1"/>
      <x:c r="S348" s="1"/>
    </x:row>
    <x:row r="349" ht="22" customHeight="1">
      <x:c r="A349" s="1"/>
      <x:c r="B349" s="1"/>
      <x:c r="C349" s="1"/>
      <x:c r="D349" s="1"/>
      <x:c r="E349" s="1"/>
      <x:c r="F349" s="1"/>
      <x:c r="G349" s="1"/>
      <x:c r="H349" s="1"/>
      <x:c r="I349" s="1"/>
      <x:c r="J349" s="1"/>
      <x:c r="K349" s="1"/>
      <x:c r="L349" s="1"/>
      <x:c r="M349" s="1"/>
      <x:c r="N349" s="1"/>
      <x:c r="O349" s="1"/>
      <x:c r="P349" s="1"/>
      <x:c r="Q349" s="1"/>
      <x:c r="R349" s="1"/>
      <x:c r="S349" s="1"/>
    </x:row>
    <x:row r="350" ht="22" customHeight="1">
      <x:c r="A350" s="1"/>
      <x:c r="B350" s="1"/>
      <x:c r="C350" s="1"/>
      <x:c r="D350" s="1"/>
      <x:c r="E350" s="1"/>
      <x:c r="F350" s="1"/>
      <x:c r="G350" s="1"/>
      <x:c r="H350" s="1"/>
      <x:c r="I350" s="1"/>
      <x:c r="J350" s="1"/>
      <x:c r="K350" s="1"/>
      <x:c r="L350" s="1"/>
      <x:c r="M350" s="1"/>
      <x:c r="N350" s="1"/>
      <x:c r="O350" s="1"/>
      <x:c r="P350" s="1"/>
      <x:c r="Q350" s="1"/>
      <x:c r="R350" s="1"/>
      <x:c r="S350" s="1"/>
    </x:row>
  </x:sheetData>
  <x:mergeCells>
    <x:mergeCell ref="C3:N3"/>
    <x:mergeCell ref="C70:N70"/>
    <x:mergeCell ref="C72:N72"/>
  </x:mergeCells>
  <x:pageMargins left="0.7" right="0.7" top="0.75" bottom="0.75" header="0.3" footer="0.3"/>
</x:worksheet>
</file>

<file path=xl/worksheets/sheet3.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2.5" hidden="0" customWidth="1"/>
    <x:col min="2" max="2" width="2.5" hidden="0" customWidth="1"/>
    <x:col min="3" max="3" width="17" hidden="0" customWidth="1"/>
    <x:col min="4" max="4" width="16" hidden="0" customWidth="1"/>
    <x:col min="5" max="5" width="12" hidden="0" customWidth="1"/>
    <x:col min="6" max="6" width="12" hidden="0" customWidth="1"/>
    <x:col min="7" max="7" width="15" hidden="0" customWidth="1"/>
    <x:col min="8" max="8" width="15" hidden="0" customWidth="1"/>
    <x:col min="9" max="9" width="18" hidden="0" customWidth="1"/>
    <x:col min="10" max="10" width="18" hidden="0" customWidth="1"/>
    <x:col min="11" max="11" width="22" hidden="0" customWidth="1"/>
    <x:col min="12" max="12" width="18" hidden="0" customWidth="1"/>
    <x:col min="13" max="13" width="15" hidden="0" customWidth="1"/>
    <x:col min="14" max="14" width="15" hidden="0" customWidth="1"/>
    <x:col min="15" max="15" width="15" hidden="0" customWidth="1"/>
    <x:col min="16" max="16" width="15" hidden="0" customWidth="1"/>
  </x:cols>
  <x:sheetData>
    <x:row r="1" ht="22" customHeight="1">
      <x:c r="A1" s="1"/>
      <x:c r="B1" s="1"/>
      <x:c r="C1" s="1"/>
      <x:c r="D1" s="1"/>
      <x:c r="E1" s="1"/>
      <x:c r="F1" s="1"/>
      <x:c r="G1" s="1"/>
      <x:c r="H1" s="1"/>
      <x:c r="I1" s="1"/>
      <x:c r="J1" s="1"/>
      <x:c r="K1" s="1"/>
      <x:c r="L1" s="1"/>
      <x:c r="M1" s="1"/>
      <x:c r="N1" s="1"/>
      <x:c r="O1" s="1"/>
      <x:c r="P1" s="1"/>
    </x:row>
    <x:row r="2" ht="22" customHeight="1">
      <x:c r="A2" s="1"/>
      <x:c r="B2" s="1"/>
      <x:c r="C2" s="3" t="str">
        <x:v>Investor Sources | Cash In, Ownership and Cash Out</x:v>
      </x:c>
      <x:c r="D2" s="4"/>
      <x:c r="E2" s="4"/>
      <x:c r="F2" s="4"/>
      <x:c r="G2" s="4"/>
      <x:c r="H2" s="4"/>
      <x:c r="I2" s="4"/>
      <x:c r="J2" s="4"/>
      <x:c r="K2" s="4"/>
      <x:c r="L2" s="4"/>
      <x:c r="M2" s="4"/>
      <x:c r="N2" s="4"/>
      <x:c r="O2" s="4"/>
      <x:c r="P2" s="4"/>
    </x:row>
    <x:row r="3" ht="42" customHeight="1">
      <x:c r="A3" s="1"/>
      <x:c r="B3" s="1"/>
      <x:c r="C3" s="6" t="str">
        <x:v>Proposed sources are tentative. Default ownership illustrates a 50% investor pool split across $150,000, not agreed terms. Source 3 assumes deposited cash and its funding type remains unresolved. See Inputs before relying on this plan.</x:v>
      </x:c>
      <x:c r="D3" s="1"/>
      <x:c r="E3" s="1"/>
      <x:c r="F3" s="1"/>
      <x:c r="G3" s="1"/>
      <x:c r="H3" s="1"/>
      <x:c r="I3" s="1"/>
      <x:c r="J3" s="1"/>
      <x:c r="K3" s="1"/>
      <x:c r="L3" s="1"/>
      <x:c r="M3" s="1"/>
      <x:c r="N3" s="1"/>
      <x:c r="O3" s="1"/>
      <x:c r="P3" s="1"/>
    </x:row>
    <x:row r="4" ht="22" customHeight="1">
      <x:c r="A4" s="1"/>
      <x:c r="B4" s="1"/>
      <x:c r="C4" s="1"/>
      <x:c r="D4" s="1"/>
      <x:c r="E4" s="1"/>
      <x:c r="F4" s="1"/>
      <x:c r="G4" s="1"/>
      <x:c r="H4" s="1"/>
      <x:c r="I4" s="1"/>
      <x:c r="J4" s="1"/>
      <x:c r="K4" s="1"/>
      <x:c r="L4" s="1"/>
      <x:c r="M4" s="1"/>
      <x:c r="N4" s="1"/>
      <x:c r="O4" s="1"/>
      <x:c r="P4" s="1"/>
    </x:row>
    <x:row r="5" ht="22" customHeight="1">
      <x:c r="A5" s="1"/>
      <x:c r="B5" s="1"/>
      <x:c r="C5" s="1"/>
      <x:c r="D5" s="1"/>
      <x:c r="E5" s="1"/>
      <x:c r="F5" s="1"/>
      <x:c r="G5" s="1"/>
      <x:c r="H5" s="1"/>
      <x:c r="I5" s="1"/>
      <x:c r="J5" s="1"/>
      <x:c r="K5" s="1"/>
      <x:c r="L5" s="1"/>
      <x:c r="M5" s="1"/>
      <x:c r="N5" s="1"/>
      <x:c r="O5" s="1"/>
      <x:c r="P5" s="1"/>
    </x:row>
    <x:row r="6" ht="42" customHeight="1">
      <x:c r="A6" s="1"/>
      <x:c r="B6" s="1"/>
      <x:c r="C6" s="10" t="str">
        <x:v>Source</x:v>
      </x:c>
      <x:c r="D6" s="10" t="str">
        <x:v>Cash amount</x:v>
      </x:c>
      <x:c r="E6" s="10" t="str">
        <x:v>Include?</x:v>
      </x:c>
      <x:c r="F6" s="10" t="str">
        <x:v>Committed?</x:v>
      </x:c>
      <x:c r="G6" s="10" t="str">
        <x:v>Ownership</x:v>
      </x:c>
      <x:c r="H6" s="10" t="str">
        <x:v>Monthly cash target</x:v>
      </x:c>
      <x:c r="I6" s="10" t="str">
        <x:v>Month 60 cash</x:v>
      </x:c>
      <x:c r="J6" s="10" t="str">
        <x:v>Five-year cash</x:v>
      </x:c>
      <x:c r="K6" s="10" t="str">
        <x:v>Cash equals contribution</x:v>
      </x:c>
      <x:c r="L6" s="10" t="str">
        <x:v>Share needed for target</x:v>
      </x:c>
      <x:c r="M6" s="1"/>
      <x:c r="N6" s="1"/>
      <x:c r="O6" s="1"/>
      <x:c r="P6" s="1"/>
    </x:row>
    <x:row r="7" ht="22" customHeight="1">
      <x:c r="A7" s="1"/>
      <x:c r="B7" s="1"/>
      <x:c r="C7" s="1" t="str">
        <x:v>Source 1</x:v>
      </x:c>
      <x:c r="D7" s="26" t="n">
        <x:v>90000</x:v>
      </x:c>
      <x:c r="E7" s="32" t="str">
        <x:v>Yes</x:v>
      </x:c>
      <x:c r="F7" s="32" t="str">
        <x:v>No</x:v>
      </x:c>
      <x:c r="G7" s="24" t="n">
        <x:v>0.3</x:v>
      </x:c>
      <x:c r="H7" s="26" t="n">
        <x:v>2000</x:v>
      </x:c>
      <x:c r="I7" s="42" t="n">
        <x:f>IF('Inputs'!$E$120&gt;0,NA(),E86)</x:f>
        <x:v>3169.4472629640118</x:v>
      </x:c>
      <x:c r="J7" s="42" t="n">
        <x:f>IF('Inputs'!$E$120&gt;0,NA(),E150)</x:f>
        <x:v>83487.90464929187</x:v>
      </x:c>
      <x:c r="K7" s="34" t="str">
        <x:f>IF(D7&lt;=0,"",IF(MAX(E91:E150)&lt;D7,"Not in 60 months",61-COUNTIF(E91:E150,"&gt;="&amp;D7)))</x:f>
        <x:v>Not in 60 months</x:v>
      </x:c>
      <x:c r="L7" s="44" t="n">
        <x:f>IF(OR('Monthly'!H348&lt;=0,'Inputs'!$E$51&gt;60),"",H7/'Monthly'!H348)</x:f>
        <x:v>0.1893074565433502</x:v>
      </x:c>
      <x:c r="M7" s="1"/>
      <x:c r="N7" s="1"/>
      <x:c r="O7" s="1"/>
      <x:c r="P7" s="1"/>
    </x:row>
    <x:row r="8" ht="22" customHeight="1">
      <x:c r="A8" s="1"/>
      <x:c r="B8" s="1"/>
      <x:c r="C8" s="1" t="str">
        <x:v>Source 2</x:v>
      </x:c>
      <x:c r="D8" s="26" t="n">
        <x:v>25000</x:v>
      </x:c>
      <x:c r="E8" s="32" t="str">
        <x:v>Yes</x:v>
      </x:c>
      <x:c r="F8" s="32" t="str">
        <x:v>No</x:v>
      </x:c>
      <x:c r="G8" s="24" t="n">
        <x:v>0.08333333333333334</x:v>
      </x:c>
      <x:c r="H8" s="26" t="n">
        <x:v>2000</x:v>
      </x:c>
      <x:c r="I8" s="42" t="n">
        <x:f>IF('Inputs'!$E$120&gt;0,NA(),F86)</x:f>
        <x:v>880.4020174900035</x:v>
      </x:c>
      <x:c r="J8" s="42" t="n">
        <x:f>IF('Inputs'!$E$120&gt;0,NA(),F150)</x:f>
        <x:v>23191.0846248033</x:v>
      </x:c>
      <x:c r="K8" s="34" t="str">
        <x:f>IF(D8&lt;=0,"",IF(MAX(F91:F150)&lt;D8,"Not in 60 months",61-COUNTIF(F91:F150,"&gt;="&amp;D8)))</x:f>
        <x:v>Not in 60 months</x:v>
      </x:c>
      <x:c r="L8" s="44" t="n">
        <x:f>IF(OR('Monthly'!H348&lt;=0,'Inputs'!$E$51&gt;60),"",H8/'Monthly'!H348)</x:f>
        <x:v>0.1893074565433502</x:v>
      </x:c>
      <x:c r="M8" s="1"/>
      <x:c r="N8" s="1"/>
      <x:c r="O8" s="1"/>
      <x:c r="P8" s="1"/>
    </x:row>
    <x:row r="9" ht="22" customHeight="1">
      <x:c r="A9" s="1"/>
      <x:c r="B9" s="1"/>
      <x:c r="C9" s="1" t="str">
        <x:v>Source 3</x:v>
      </x:c>
      <x:c r="D9" s="26" t="n">
        <x:v>35000</x:v>
      </x:c>
      <x:c r="E9" s="32" t="str">
        <x:v>Yes</x:v>
      </x:c>
      <x:c r="F9" s="32" t="str">
        <x:v>No</x:v>
      </x:c>
      <x:c r="G9" s="24" t="n">
        <x:v>0.11666666666666665</x:v>
      </x:c>
      <x:c r="H9" s="26" t="n">
        <x:v>2000</x:v>
      </x:c>
      <x:c r="I9" s="42" t="n">
        <x:f>IF('Inputs'!$E$120&gt;0,NA(),G86)</x:f>
        <x:v>1232.5628244860045</x:v>
      </x:c>
      <x:c r="J9" s="42" t="n">
        <x:f>IF('Inputs'!$E$120&gt;0,NA(),G150)</x:f>
        <x:v>32467.518474724613</x:v>
      </x:c>
      <x:c r="K9" s="34" t="str">
        <x:f>IF(D9&lt;=0,"",IF(MAX(G91:G150)&lt;D9,"Not in 60 months",61-COUNTIF(G91:G150,"&gt;="&amp;D9)))</x:f>
        <x:v>Not in 60 months</x:v>
      </x:c>
      <x:c r="L9" s="44" t="n">
        <x:f>IF(OR('Monthly'!H348&lt;=0,'Inputs'!$E$51&gt;60),"",H9/'Monthly'!H348)</x:f>
        <x:v>0.1893074565433502</x:v>
      </x:c>
      <x:c r="M9" s="1"/>
      <x:c r="N9" s="1"/>
      <x:c r="O9" s="1"/>
      <x:c r="P9" s="1"/>
    </x:row>
    <x:row r="10" ht="22" customHeight="1">
      <x:c r="A10" s="1"/>
      <x:c r="B10" s="1"/>
      <x:c r="C10" s="1" t="str">
        <x:v>Source 4</x:v>
      </x:c>
      <x:c r="D10" s="26" t="n">
        <x:v>0</x:v>
      </x:c>
      <x:c r="E10" s="32" t="str">
        <x:v>No</x:v>
      </x:c>
      <x:c r="F10" s="32" t="str">
        <x:v>No</x:v>
      </x:c>
      <x:c r="G10" s="24" t="n">
        <x:v>0</x:v>
      </x:c>
      <x:c r="H10" s="26" t="n">
        <x:v>0</x:v>
      </x:c>
      <x:c r="I10" s="42" t="n">
        <x:f>IF('Inputs'!$E$120&gt;0,NA(),H86)</x:f>
        <x:v>0</x:v>
      </x:c>
      <x:c r="J10" s="42" t="n">
        <x:f>IF('Inputs'!$E$120&gt;0,NA(),H150)</x:f>
        <x:v>0</x:v>
      </x:c>
      <x:c r="K10" s="34" t="str">
        <x:f>IF(D10&lt;=0,"",IF(MAX(H91:H150)&lt;D10,"Not in 60 months",61-COUNTIF(H91:H150,"&gt;="&amp;D10)))</x:f>
      </x:c>
      <x:c r="L10" s="44" t="n">
        <x:f>IF(OR('Monthly'!H348&lt;=0,'Inputs'!$E$51&gt;60),"",H10/'Monthly'!H348)</x:f>
        <x:v>0</x:v>
      </x:c>
      <x:c r="M10" s="1"/>
      <x:c r="N10" s="1"/>
      <x:c r="O10" s="1"/>
      <x:c r="P10" s="1"/>
    </x:row>
    <x:row r="11" ht="22" customHeight="1">
      <x:c r="A11" s="1"/>
      <x:c r="B11" s="1"/>
      <x:c r="C11" s="1" t="str">
        <x:v>Source 5</x:v>
      </x:c>
      <x:c r="D11" s="26" t="n">
        <x:v>0</x:v>
      </x:c>
      <x:c r="E11" s="32" t="str">
        <x:v>No</x:v>
      </x:c>
      <x:c r="F11" s="32" t="str">
        <x:v>No</x:v>
      </x:c>
      <x:c r="G11" s="24" t="n">
        <x:v>0</x:v>
      </x:c>
      <x:c r="H11" s="26" t="n">
        <x:v>0</x:v>
      </x:c>
      <x:c r="I11" s="42" t="n">
        <x:f>IF('Inputs'!$E$120&gt;0,NA(),I86)</x:f>
        <x:v>0</x:v>
      </x:c>
      <x:c r="J11" s="42" t="n">
        <x:f>IF('Inputs'!$E$120&gt;0,NA(),I150)</x:f>
        <x:v>0</x:v>
      </x:c>
      <x:c r="K11" s="34" t="str">
        <x:f>IF(D11&lt;=0,"",IF(MAX(I91:I150)&lt;D11,"Not in 60 months",61-COUNTIF(I91:I150,"&gt;="&amp;D11)))</x:f>
      </x:c>
      <x:c r="L11" s="44" t="n">
        <x:f>IF(OR('Monthly'!H348&lt;=0,'Inputs'!$E$51&gt;60),"",H11/'Monthly'!H348)</x:f>
        <x:v>0</x:v>
      </x:c>
      <x:c r="M11" s="1"/>
      <x:c r="N11" s="1"/>
      <x:c r="O11" s="1"/>
      <x:c r="P11" s="1"/>
    </x:row>
    <x:row r="12" ht="22" customHeight="1">
      <x:c r="A12" s="1"/>
      <x:c r="B12" s="1"/>
      <x:c r="C12" s="1" t="str">
        <x:v>Source 6</x:v>
      </x:c>
      <x:c r="D12" s="26" t="n">
        <x:v>0</x:v>
      </x:c>
      <x:c r="E12" s="32" t="str">
        <x:v>No</x:v>
      </x:c>
      <x:c r="F12" s="32" t="str">
        <x:v>No</x:v>
      </x:c>
      <x:c r="G12" s="24" t="n">
        <x:v>0</x:v>
      </x:c>
      <x:c r="H12" s="26" t="n">
        <x:v>0</x:v>
      </x:c>
      <x:c r="I12" s="42" t="n">
        <x:f>IF('Inputs'!$E$120&gt;0,NA(),J86)</x:f>
        <x:v>0</x:v>
      </x:c>
      <x:c r="J12" s="42" t="n">
        <x:f>IF('Inputs'!$E$120&gt;0,NA(),J150)</x:f>
        <x:v>0</x:v>
      </x:c>
      <x:c r="K12" s="34" t="str">
        <x:f>IF(D12&lt;=0,"",IF(MAX(J91:J150)&lt;D12,"Not in 60 months",61-COUNTIF(J91:J150,"&gt;="&amp;D12)))</x:f>
      </x:c>
      <x:c r="L12" s="44" t="n">
        <x:f>IF(OR('Monthly'!H348&lt;=0,'Inputs'!$E$51&gt;60),"",H12/'Monthly'!H348)</x:f>
        <x:v>0</x:v>
      </x:c>
      <x:c r="M12" s="1"/>
      <x:c r="N12" s="1"/>
      <x:c r="O12" s="1"/>
      <x:c r="P12" s="1"/>
    </x:row>
    <x:row r="13" ht="22" customHeight="1">
      <x:c r="A13" s="1"/>
      <x:c r="B13" s="1"/>
      <x:c r="C13" s="1" t="str">
        <x:v>Source 7</x:v>
      </x:c>
      <x:c r="D13" s="26" t="n">
        <x:v>0</x:v>
      </x:c>
      <x:c r="E13" s="32" t="str">
        <x:v>No</x:v>
      </x:c>
      <x:c r="F13" s="32" t="str">
        <x:v>No</x:v>
      </x:c>
      <x:c r="G13" s="24" t="n">
        <x:v>0</x:v>
      </x:c>
      <x:c r="H13" s="26" t="n">
        <x:v>0</x:v>
      </x:c>
      <x:c r="I13" s="42" t="n">
        <x:f>IF('Inputs'!$E$120&gt;0,NA(),K86)</x:f>
        <x:v>0</x:v>
      </x:c>
      <x:c r="J13" s="42" t="n">
        <x:f>IF('Inputs'!$E$120&gt;0,NA(),K150)</x:f>
        <x:v>0</x:v>
      </x:c>
      <x:c r="K13" s="34" t="str">
        <x:f>IF(D13&lt;=0,"",IF(MAX(K91:K150)&lt;D13,"Not in 60 months",61-COUNTIF(K91:K150,"&gt;="&amp;D13)))</x:f>
      </x:c>
      <x:c r="L13" s="44" t="n">
        <x:f>IF(OR('Monthly'!H348&lt;=0,'Inputs'!$E$51&gt;60),"",H13/'Monthly'!H348)</x:f>
        <x:v>0</x:v>
      </x:c>
      <x:c r="M13" s="1"/>
      <x:c r="N13" s="1"/>
      <x:c r="O13" s="1"/>
      <x:c r="P13" s="1"/>
    </x:row>
    <x:row r="14" ht="22" customHeight="1">
      <x:c r="A14" s="1"/>
      <x:c r="B14" s="1"/>
      <x:c r="C14" s="1" t="str">
        <x:v>Source 8</x:v>
      </x:c>
      <x:c r="D14" s="26" t="n">
        <x:v>0</x:v>
      </x:c>
      <x:c r="E14" s="32" t="str">
        <x:v>No</x:v>
      </x:c>
      <x:c r="F14" s="32" t="str">
        <x:v>No</x:v>
      </x:c>
      <x:c r="G14" s="24" t="n">
        <x:v>0</x:v>
      </x:c>
      <x:c r="H14" s="26" t="n">
        <x:v>0</x:v>
      </x:c>
      <x:c r="I14" s="42" t="n">
        <x:f>IF('Inputs'!$E$120&gt;0,NA(),L86)</x:f>
        <x:v>0</x:v>
      </x:c>
      <x:c r="J14" s="42" t="n">
        <x:f>IF('Inputs'!$E$120&gt;0,NA(),L150)</x:f>
        <x:v>0</x:v>
      </x:c>
      <x:c r="K14" s="34" t="str">
        <x:f>IF(D14&lt;=0,"",IF(MAX(L91:L150)&lt;D14,"Not in 60 months",61-COUNTIF(L91:L150,"&gt;="&amp;D14)))</x:f>
      </x:c>
      <x:c r="L14" s="44" t="n">
        <x:f>IF(OR('Monthly'!H348&lt;=0,'Inputs'!$E$51&gt;60),"",H14/'Monthly'!H348)</x:f>
        <x:v>0</x:v>
      </x:c>
      <x:c r="M14" s="1"/>
      <x:c r="N14" s="1"/>
      <x:c r="O14" s="1"/>
      <x:c r="P14" s="1"/>
    </x:row>
    <x:row r="15" ht="22" customHeight="1">
      <x:c r="A15" s="1"/>
      <x:c r="B15" s="1"/>
      <x:c r="C15" s="1" t="str">
        <x:v>Source 9</x:v>
      </x:c>
      <x:c r="D15" s="26" t="n">
        <x:v>0</x:v>
      </x:c>
      <x:c r="E15" s="32" t="str">
        <x:v>No</x:v>
      </x:c>
      <x:c r="F15" s="32" t="str">
        <x:v>No</x:v>
      </x:c>
      <x:c r="G15" s="24" t="n">
        <x:v>0</x:v>
      </x:c>
      <x:c r="H15" s="26" t="n">
        <x:v>0</x:v>
      </x:c>
      <x:c r="I15" s="42" t="n">
        <x:f>IF('Inputs'!$E$120&gt;0,NA(),M86)</x:f>
        <x:v>0</x:v>
      </x:c>
      <x:c r="J15" s="42" t="n">
        <x:f>IF('Inputs'!$E$120&gt;0,NA(),M150)</x:f>
        <x:v>0</x:v>
      </x:c>
      <x:c r="K15" s="34" t="str">
        <x:f>IF(D15&lt;=0,"",IF(MAX(M91:M150)&lt;D15,"Not in 60 months",61-COUNTIF(M91:M150,"&gt;="&amp;D15)))</x:f>
      </x:c>
      <x:c r="L15" s="44" t="n">
        <x:f>IF(OR('Monthly'!H348&lt;=0,'Inputs'!$E$51&gt;60),"",H15/'Monthly'!H348)</x:f>
        <x:v>0</x:v>
      </x:c>
      <x:c r="M15" s="1"/>
      <x:c r="N15" s="1"/>
      <x:c r="O15" s="1"/>
      <x:c r="P15" s="1"/>
    </x:row>
    <x:row r="16" ht="22" customHeight="1">
      <x:c r="A16" s="1"/>
      <x:c r="B16" s="1"/>
      <x:c r="C16" s="1" t="str">
        <x:v>Source 10</x:v>
      </x:c>
      <x:c r="D16" s="26" t="n">
        <x:v>0</x:v>
      </x:c>
      <x:c r="E16" s="32" t="str">
        <x:v>No</x:v>
      </x:c>
      <x:c r="F16" s="32" t="str">
        <x:v>No</x:v>
      </x:c>
      <x:c r="G16" s="24" t="n">
        <x:v>0</x:v>
      </x:c>
      <x:c r="H16" s="26" t="n">
        <x:v>0</x:v>
      </x:c>
      <x:c r="I16" s="42" t="n">
        <x:f>IF('Inputs'!$E$120&gt;0,NA(),N86)</x:f>
        <x:v>0</x:v>
      </x:c>
      <x:c r="J16" s="42" t="n">
        <x:f>IF('Inputs'!$E$120&gt;0,NA(),N150)</x:f>
        <x:v>0</x:v>
      </x:c>
      <x:c r="K16" s="34" t="str">
        <x:f>IF(D16&lt;=0,"",IF(MAX(N91:N150)&lt;D16,"Not in 60 months",61-COUNTIF(N91:N150,"&gt;="&amp;D16)))</x:f>
      </x:c>
      <x:c r="L16" s="44" t="n">
        <x:f>IF(OR('Monthly'!H348&lt;=0,'Inputs'!$E$51&gt;60),"",H16/'Monthly'!H348)</x:f>
        <x:v>0</x:v>
      </x:c>
      <x:c r="M16" s="1"/>
      <x:c r="N16" s="1"/>
      <x:c r="O16" s="1"/>
      <x:c r="P16" s="1"/>
    </x:row>
    <x:row r="17" ht="22" customHeight="1">
      <x:c r="A17" s="1"/>
      <x:c r="B17" s="1"/>
      <x:c r="C17" s="1" t="str">
        <x:v>Source 11</x:v>
      </x:c>
      <x:c r="D17" s="26" t="n">
        <x:v>0</x:v>
      </x:c>
      <x:c r="E17" s="32" t="str">
        <x:v>No</x:v>
      </x:c>
      <x:c r="F17" s="32" t="str">
        <x:v>No</x:v>
      </x:c>
      <x:c r="G17" s="24" t="n">
        <x:v>0</x:v>
      </x:c>
      <x:c r="H17" s="26" t="n">
        <x:v>0</x:v>
      </x:c>
      <x:c r="I17" s="42" t="n">
        <x:f>IF('Inputs'!$E$120&gt;0,NA(),O86)</x:f>
        <x:v>0</x:v>
      </x:c>
      <x:c r="J17" s="42" t="n">
        <x:f>IF('Inputs'!$E$120&gt;0,NA(),O150)</x:f>
        <x:v>0</x:v>
      </x:c>
      <x:c r="K17" s="34" t="str">
        <x:f>IF(D17&lt;=0,"",IF(MAX(O91:O150)&lt;D17,"Not in 60 months",61-COUNTIF(O91:O150,"&gt;="&amp;D17)))</x:f>
      </x:c>
      <x:c r="L17" s="44" t="n">
        <x:f>IF(OR('Monthly'!H348&lt;=0,'Inputs'!$E$51&gt;60),"",H17/'Monthly'!H348)</x:f>
        <x:v>0</x:v>
      </x:c>
      <x:c r="M17" s="1"/>
      <x:c r="N17" s="1"/>
      <x:c r="O17" s="1"/>
      <x:c r="P17" s="1"/>
    </x:row>
    <x:row r="18" ht="22" customHeight="1">
      <x:c r="A18" s="1"/>
      <x:c r="B18" s="1"/>
      <x:c r="C18" s="1" t="str">
        <x:v>Source 12</x:v>
      </x:c>
      <x:c r="D18" s="26" t="n">
        <x:v>0</x:v>
      </x:c>
      <x:c r="E18" s="32" t="str">
        <x:v>No</x:v>
      </x:c>
      <x:c r="F18" s="32" t="str">
        <x:v>No</x:v>
      </x:c>
      <x:c r="G18" s="24" t="n">
        <x:v>0</x:v>
      </x:c>
      <x:c r="H18" s="26" t="n">
        <x:v>0</x:v>
      </x:c>
      <x:c r="I18" s="42" t="n">
        <x:f>IF('Inputs'!$E$120&gt;0,NA(),P86)</x:f>
        <x:v>0</x:v>
      </x:c>
      <x:c r="J18" s="42" t="n">
        <x:f>IF('Inputs'!$E$120&gt;0,NA(),P150)</x:f>
        <x:v>0</x:v>
      </x:c>
      <x:c r="K18" s="34" t="str">
        <x:f>IF(D18&lt;=0,"",IF(MAX(P91:P150)&lt;D18,"Not in 60 months",61-COUNTIF(P91:P150,"&gt;="&amp;D18)))</x:f>
      </x:c>
      <x:c r="L18" s="44" t="n">
        <x:f>IF(OR('Monthly'!H348&lt;=0,'Inputs'!$E$51&gt;60),"",H18/'Monthly'!H348)</x:f>
        <x:v>0</x:v>
      </x:c>
      <x:c r="M18" s="1"/>
      <x:c r="N18" s="1"/>
      <x:c r="O18" s="1"/>
      <x:c r="P18" s="1"/>
    </x:row>
    <x:row r="19" ht="22" customHeight="1">
      <x:c r="A19" s="1"/>
      <x:c r="B19" s="1"/>
      <x:c r="C19" s="1"/>
      <x:c r="D19" s="1"/>
      <x:c r="E19" s="1"/>
      <x:c r="F19" s="1"/>
      <x:c r="G19" s="1"/>
      <x:c r="H19" s="1"/>
      <x:c r="I19" s="1"/>
      <x:c r="J19" s="1"/>
      <x:c r="K19" s="1"/>
      <x:c r="L19" s="1"/>
      <x:c r="M19" s="1"/>
      <x:c r="N19" s="1"/>
      <x:c r="O19" s="1"/>
      <x:c r="P19" s="1"/>
    </x:row>
    <x:row r="20" ht="22" customHeight="1">
      <x:c r="A20" s="1"/>
      <x:c r="B20" s="1"/>
      <x:c r="C20" s="56" t="str">
        <x:v>Included sources</x:v>
      </x:c>
      <x:c r="D20" s="57" t="n">
        <x:f>SUMIF(E7:E18,"Yes",D7:D18)</x:f>
        <x:v>150000</x:v>
      </x:c>
      <x:c r="E20" s="56"/>
      <x:c r="F20" s="56"/>
      <x:c r="G20" s="58" t="n">
        <x:f>SUMIF(E7:E18,"Yes",G7:G18)</x:f>
        <x:v>0.49999999999999994</x:v>
      </x:c>
      <x:c r="H20" s="56"/>
      <x:c r="I20" s="57" t="n">
        <x:f>SUM(I7:I18)</x:f>
        <x:v>5282.41210494002</x:v>
      </x:c>
      <x:c r="J20" s="57" t="n">
        <x:f>SUM(J7:J18)</x:f>
        <x:v>139146.5077488198</x:v>
      </x:c>
      <x:c r="K20" s="56"/>
      <x:c r="L20" s="56"/>
      <x:c r="M20" s="1"/>
      <x:c r="N20" s="1"/>
      <x:c r="O20" s="1"/>
      <x:c r="P20" s="1"/>
    </x:row>
    <x:row r="21" ht="22" customHeight="1">
      <x:c r="A21" s="1"/>
      <x:c r="B21" s="1"/>
      <x:c r="C21" s="1"/>
      <x:c r="D21" s="1"/>
      <x:c r="E21" s="1"/>
      <x:c r="F21" s="1"/>
      <x:c r="G21" s="1"/>
      <x:c r="H21" s="1"/>
      <x:c r="I21" s="1"/>
      <x:c r="J21" s="1"/>
      <x:c r="K21" s="1"/>
      <x:c r="L21" s="1"/>
      <x:c r="M21" s="1"/>
      <x:c r="N21" s="1"/>
      <x:c r="O21" s="1"/>
      <x:c r="P21" s="1"/>
    </x:row>
    <x:row r="22" ht="42" customHeight="1">
      <x:c r="A22" s="1"/>
      <x:c r="B22" s="1"/>
      <x:c r="C22" s="6" t="str">
        <x:v>Cash matching a contribution does not cancel equity. Investor targets and distributions are before personal taxes. A required share above 100% is impossible at that cash pool. No payment before month 25 and no automatic catch-up.</x:v>
      </x:c>
      <x:c r="D22" s="1"/>
      <x:c r="E22" s="1"/>
      <x:c r="F22" s="1"/>
      <x:c r="G22" s="1"/>
      <x:c r="H22" s="1"/>
      <x:c r="I22" s="1"/>
      <x:c r="J22" s="1"/>
      <x:c r="K22" s="1"/>
      <x:c r="L22" s="1"/>
      <x:c r="M22" s="1"/>
      <x:c r="N22" s="1"/>
      <x:c r="O22" s="1"/>
      <x:c r="P22" s="1"/>
    </x:row>
    <x:row r="23" ht="22" customHeight="1">
      <x:c r="A23" s="1"/>
      <x:c r="B23" s="1"/>
      <x:c r="C23" s="1"/>
      <x:c r="D23" s="1"/>
      <x:c r="E23" s="1"/>
      <x:c r="F23" s="1"/>
      <x:c r="G23" s="1"/>
      <x:c r="H23" s="1"/>
      <x:c r="I23" s="1"/>
      <x:c r="J23" s="1"/>
      <x:c r="K23" s="1"/>
      <x:c r="L23" s="1"/>
      <x:c r="M23" s="1"/>
      <x:c r="N23" s="1"/>
      <x:c r="O23" s="1"/>
      <x:c r="P23" s="1"/>
    </x:row>
    <x:row r="24" ht="34" customHeight="1">
      <x:c r="A24" s="1"/>
      <x:c r="B24" s="1"/>
      <x:c r="C24" s="6" t="str">
        <x:v>Monthly cash by source. Before investor eligibility, all distributed equity surplus goes to working owners. The company agreement must authorize this priority and tax allocations.</x:v>
      </x:c>
      <x:c r="D24" s="1"/>
      <x:c r="E24" s="1"/>
      <x:c r="F24" s="1"/>
      <x:c r="G24" s="1"/>
      <x:c r="H24" s="1"/>
      <x:c r="I24" s="1"/>
      <x:c r="J24" s="1"/>
      <x:c r="K24" s="1"/>
      <x:c r="L24" s="1"/>
      <x:c r="M24" s="1"/>
      <x:c r="N24" s="1"/>
      <x:c r="O24" s="1"/>
      <x:c r="P24" s="1"/>
    </x:row>
    <x:row r="25" ht="22" customHeight="1">
      <x:c r="A25" s="1"/>
      <x:c r="B25" s="1"/>
      <x:c r="C25" s="1"/>
      <x:c r="D25" s="1"/>
      <x:c r="E25" s="1"/>
      <x:c r="F25" s="1"/>
      <x:c r="G25" s="1"/>
      <x:c r="H25" s="1"/>
      <x:c r="I25" s="1"/>
      <x:c r="J25" s="1"/>
      <x:c r="K25" s="1"/>
      <x:c r="L25" s="1"/>
      <x:c r="M25" s="1"/>
      <x:c r="N25" s="1"/>
      <x:c r="O25" s="1"/>
      <x:c r="P25" s="1"/>
    </x:row>
    <x:row r="26" ht="42" customHeight="1">
      <x:c r="A26" s="1"/>
      <x:c r="B26" s="1"/>
      <x:c r="C26" s="10" t="str">
        <x:v>Month</x:v>
      </x:c>
      <x:c r="D26" s="10" t="str">
        <x:v>Group cash</x:v>
      </x:c>
      <x:c r="E26" s="10" t="str">
        <x:v>Source 1</x:v>
      </x:c>
      <x:c r="F26" s="10" t="str">
        <x:v>Source 2</x:v>
      </x:c>
      <x:c r="G26" s="10" t="str">
        <x:v>Source 3</x:v>
      </x:c>
      <x:c r="H26" s="10" t="str">
        <x:v>Source 4</x:v>
      </x:c>
      <x:c r="I26" s="10" t="str">
        <x:v>Source 5</x:v>
      </x:c>
      <x:c r="J26" s="10" t="str">
        <x:v>Source 6</x:v>
      </x:c>
      <x:c r="K26" s="10" t="str">
        <x:v>Source 7</x:v>
      </x:c>
      <x:c r="L26" s="10" t="str">
        <x:v>Source 8</x:v>
      </x:c>
      <x:c r="M26" s="10" t="str">
        <x:v>Source 9</x:v>
      </x:c>
      <x:c r="N26" s="10" t="str">
        <x:v>Source 10</x:v>
      </x:c>
      <x:c r="O26" s="10" t="str">
        <x:v>Source 11</x:v>
      </x:c>
      <x:c r="P26" s="10" t="str">
        <x:v>Source 12</x:v>
      </x:c>
    </x:row>
    <x:row r="27" ht="22" customHeight="1">
      <x:c r="A27" s="1"/>
      <x:c r="B27" s="1"/>
      <x:c r="C27" s="1" t="n">
        <x:v>1</x:v>
      </x:c>
      <x:c r="D27" s="35" t="n">
        <x:f>SUM(E27:P27)</x:f>
        <x:v>0</x:v>
      </x:c>
      <x:c r="E27" s="42" t="n">
        <x:f>IF(AND($E$7="Yes",$C27&gt;='Inputs'!$E$51),'Monthly'!H289*$G$7,0)</x:f>
        <x:v>0</x:v>
      </x:c>
      <x:c r="F27" s="42" t="n">
        <x:f>IF(AND($E$8="Yes",$C27&gt;='Inputs'!$E$51),'Monthly'!H289*$G$8,0)</x:f>
        <x:v>0</x:v>
      </x:c>
      <x:c r="G27" s="42" t="n">
        <x:f>IF(AND($E$9="Yes",$C27&gt;='Inputs'!$E$51),'Monthly'!H289*$G$9,0)</x:f>
        <x:v>0</x:v>
      </x:c>
      <x:c r="H27" s="42" t="n">
        <x:f>IF(AND($E$10="Yes",$C27&gt;='Inputs'!$E$51),'Monthly'!H289*$G$10,0)</x:f>
        <x:v>0</x:v>
      </x:c>
      <x:c r="I27" s="42" t="n">
        <x:f>IF(AND($E$11="Yes",$C27&gt;='Inputs'!$E$51),'Monthly'!H289*$G$11,0)</x:f>
        <x:v>0</x:v>
      </x:c>
      <x:c r="J27" s="42" t="n">
        <x:f>IF(AND($E$12="Yes",$C27&gt;='Inputs'!$E$51),'Monthly'!H289*$G$12,0)</x:f>
        <x:v>0</x:v>
      </x:c>
      <x:c r="K27" s="42" t="n">
        <x:f>IF(AND($E$13="Yes",$C27&gt;='Inputs'!$E$51),'Monthly'!H289*$G$13,0)</x:f>
        <x:v>0</x:v>
      </x:c>
      <x:c r="L27" s="42" t="n">
        <x:f>IF(AND($E$14="Yes",$C27&gt;='Inputs'!$E$51),'Monthly'!H289*$G$14,0)</x:f>
        <x:v>0</x:v>
      </x:c>
      <x:c r="M27" s="42" t="n">
        <x:f>IF(AND($E$15="Yes",$C27&gt;='Inputs'!$E$51),'Monthly'!H289*$G$15,0)</x:f>
        <x:v>0</x:v>
      </x:c>
      <x:c r="N27" s="42" t="n">
        <x:f>IF(AND($E$16="Yes",$C27&gt;='Inputs'!$E$51),'Monthly'!H289*$G$16,0)</x:f>
        <x:v>0</x:v>
      </x:c>
      <x:c r="O27" s="42" t="n">
        <x:f>IF(AND($E$17="Yes",$C27&gt;='Inputs'!$E$51),'Monthly'!H289*$G$17,0)</x:f>
        <x:v>0</x:v>
      </x:c>
      <x:c r="P27" s="42" t="n">
        <x:f>IF(AND($E$18="Yes",$C27&gt;='Inputs'!$E$51),'Monthly'!H289*$G$18,0)</x:f>
        <x:v>0</x:v>
      </x:c>
    </x:row>
    <x:row r="28" ht="22" customHeight="1">
      <x:c r="A28" s="1"/>
      <x:c r="B28" s="1"/>
      <x:c r="C28" s="1" t="n">
        <x:v>2</x:v>
      </x:c>
      <x:c r="D28" s="35" t="n">
        <x:f>SUM(E28:P28)</x:f>
        <x:v>0</x:v>
      </x:c>
      <x:c r="E28" s="42" t="n">
        <x:f>IF(AND($E$7="Yes",$C28&gt;='Inputs'!$E$51),'Monthly'!H290*$G$7,0)</x:f>
        <x:v>0</x:v>
      </x:c>
      <x:c r="F28" s="42" t="n">
        <x:f>IF(AND($E$8="Yes",$C28&gt;='Inputs'!$E$51),'Monthly'!H290*$G$8,0)</x:f>
        <x:v>0</x:v>
      </x:c>
      <x:c r="G28" s="42" t="n">
        <x:f>IF(AND($E$9="Yes",$C28&gt;='Inputs'!$E$51),'Monthly'!H290*$G$9,0)</x:f>
        <x:v>0</x:v>
      </x:c>
      <x:c r="H28" s="42" t="n">
        <x:f>IF(AND($E$10="Yes",$C28&gt;='Inputs'!$E$51),'Monthly'!H290*$G$10,0)</x:f>
        <x:v>0</x:v>
      </x:c>
      <x:c r="I28" s="42" t="n">
        <x:f>IF(AND($E$11="Yes",$C28&gt;='Inputs'!$E$51),'Monthly'!H290*$G$11,0)</x:f>
        <x:v>0</x:v>
      </x:c>
      <x:c r="J28" s="42" t="n">
        <x:f>IF(AND($E$12="Yes",$C28&gt;='Inputs'!$E$51),'Monthly'!H290*$G$12,0)</x:f>
        <x:v>0</x:v>
      </x:c>
      <x:c r="K28" s="42" t="n">
        <x:f>IF(AND($E$13="Yes",$C28&gt;='Inputs'!$E$51),'Monthly'!H290*$G$13,0)</x:f>
        <x:v>0</x:v>
      </x:c>
      <x:c r="L28" s="42" t="n">
        <x:f>IF(AND($E$14="Yes",$C28&gt;='Inputs'!$E$51),'Monthly'!H290*$G$14,0)</x:f>
        <x:v>0</x:v>
      </x:c>
      <x:c r="M28" s="42" t="n">
        <x:f>IF(AND($E$15="Yes",$C28&gt;='Inputs'!$E$51),'Monthly'!H290*$G$15,0)</x:f>
        <x:v>0</x:v>
      </x:c>
      <x:c r="N28" s="42" t="n">
        <x:f>IF(AND($E$16="Yes",$C28&gt;='Inputs'!$E$51),'Monthly'!H290*$G$16,0)</x:f>
        <x:v>0</x:v>
      </x:c>
      <x:c r="O28" s="42" t="n">
        <x:f>IF(AND($E$17="Yes",$C28&gt;='Inputs'!$E$51),'Monthly'!H290*$G$17,0)</x:f>
        <x:v>0</x:v>
      </x:c>
      <x:c r="P28" s="42" t="n">
        <x:f>IF(AND($E$18="Yes",$C28&gt;='Inputs'!$E$51),'Monthly'!H290*$G$18,0)</x:f>
        <x:v>0</x:v>
      </x:c>
    </x:row>
    <x:row r="29" ht="22" customHeight="1">
      <x:c r="A29" s="1"/>
      <x:c r="B29" s="1"/>
      <x:c r="C29" s="1" t="n">
        <x:v>3</x:v>
      </x:c>
      <x:c r="D29" s="35" t="n">
        <x:f>SUM(E29:P29)</x:f>
        <x:v>0</x:v>
      </x:c>
      <x:c r="E29" s="42" t="n">
        <x:f>IF(AND($E$7="Yes",$C29&gt;='Inputs'!$E$51),'Monthly'!H291*$G$7,0)</x:f>
        <x:v>0</x:v>
      </x:c>
      <x:c r="F29" s="42" t="n">
        <x:f>IF(AND($E$8="Yes",$C29&gt;='Inputs'!$E$51),'Monthly'!H291*$G$8,0)</x:f>
        <x:v>0</x:v>
      </x:c>
      <x:c r="G29" s="42" t="n">
        <x:f>IF(AND($E$9="Yes",$C29&gt;='Inputs'!$E$51),'Monthly'!H291*$G$9,0)</x:f>
        <x:v>0</x:v>
      </x:c>
      <x:c r="H29" s="42" t="n">
        <x:f>IF(AND($E$10="Yes",$C29&gt;='Inputs'!$E$51),'Monthly'!H291*$G$10,0)</x:f>
        <x:v>0</x:v>
      </x:c>
      <x:c r="I29" s="42" t="n">
        <x:f>IF(AND($E$11="Yes",$C29&gt;='Inputs'!$E$51),'Monthly'!H291*$G$11,0)</x:f>
        <x:v>0</x:v>
      </x:c>
      <x:c r="J29" s="42" t="n">
        <x:f>IF(AND($E$12="Yes",$C29&gt;='Inputs'!$E$51),'Monthly'!H291*$G$12,0)</x:f>
        <x:v>0</x:v>
      </x:c>
      <x:c r="K29" s="42" t="n">
        <x:f>IF(AND($E$13="Yes",$C29&gt;='Inputs'!$E$51),'Monthly'!H291*$G$13,0)</x:f>
        <x:v>0</x:v>
      </x:c>
      <x:c r="L29" s="42" t="n">
        <x:f>IF(AND($E$14="Yes",$C29&gt;='Inputs'!$E$51),'Monthly'!H291*$G$14,0)</x:f>
        <x:v>0</x:v>
      </x:c>
      <x:c r="M29" s="42" t="n">
        <x:f>IF(AND($E$15="Yes",$C29&gt;='Inputs'!$E$51),'Monthly'!H291*$G$15,0)</x:f>
        <x:v>0</x:v>
      </x:c>
      <x:c r="N29" s="42" t="n">
        <x:f>IF(AND($E$16="Yes",$C29&gt;='Inputs'!$E$51),'Monthly'!H291*$G$16,0)</x:f>
        <x:v>0</x:v>
      </x:c>
      <x:c r="O29" s="42" t="n">
        <x:f>IF(AND($E$17="Yes",$C29&gt;='Inputs'!$E$51),'Monthly'!H291*$G$17,0)</x:f>
        <x:v>0</x:v>
      </x:c>
      <x:c r="P29" s="42" t="n">
        <x:f>IF(AND($E$18="Yes",$C29&gt;='Inputs'!$E$51),'Monthly'!H291*$G$18,0)</x:f>
        <x:v>0</x:v>
      </x:c>
    </x:row>
    <x:row r="30" ht="22" customHeight="1">
      <x:c r="A30" s="1"/>
      <x:c r="B30" s="1"/>
      <x:c r="C30" s="1" t="n">
        <x:v>4</x:v>
      </x:c>
      <x:c r="D30" s="35" t="n">
        <x:f>SUM(E30:P30)</x:f>
        <x:v>0</x:v>
      </x:c>
      <x:c r="E30" s="42" t="n">
        <x:f>IF(AND($E$7="Yes",$C30&gt;='Inputs'!$E$51),'Monthly'!H292*$G$7,0)</x:f>
        <x:v>0</x:v>
      </x:c>
      <x:c r="F30" s="42" t="n">
        <x:f>IF(AND($E$8="Yes",$C30&gt;='Inputs'!$E$51),'Monthly'!H292*$G$8,0)</x:f>
        <x:v>0</x:v>
      </x:c>
      <x:c r="G30" s="42" t="n">
        <x:f>IF(AND($E$9="Yes",$C30&gt;='Inputs'!$E$51),'Monthly'!H292*$G$9,0)</x:f>
        <x:v>0</x:v>
      </x:c>
      <x:c r="H30" s="42" t="n">
        <x:f>IF(AND($E$10="Yes",$C30&gt;='Inputs'!$E$51),'Monthly'!H292*$G$10,0)</x:f>
        <x:v>0</x:v>
      </x:c>
      <x:c r="I30" s="42" t="n">
        <x:f>IF(AND($E$11="Yes",$C30&gt;='Inputs'!$E$51),'Monthly'!H292*$G$11,0)</x:f>
        <x:v>0</x:v>
      </x:c>
      <x:c r="J30" s="42" t="n">
        <x:f>IF(AND($E$12="Yes",$C30&gt;='Inputs'!$E$51),'Monthly'!H292*$G$12,0)</x:f>
        <x:v>0</x:v>
      </x:c>
      <x:c r="K30" s="42" t="n">
        <x:f>IF(AND($E$13="Yes",$C30&gt;='Inputs'!$E$51),'Monthly'!H292*$G$13,0)</x:f>
        <x:v>0</x:v>
      </x:c>
      <x:c r="L30" s="42" t="n">
        <x:f>IF(AND($E$14="Yes",$C30&gt;='Inputs'!$E$51),'Monthly'!H292*$G$14,0)</x:f>
        <x:v>0</x:v>
      </x:c>
      <x:c r="M30" s="42" t="n">
        <x:f>IF(AND($E$15="Yes",$C30&gt;='Inputs'!$E$51),'Monthly'!H292*$G$15,0)</x:f>
        <x:v>0</x:v>
      </x:c>
      <x:c r="N30" s="42" t="n">
        <x:f>IF(AND($E$16="Yes",$C30&gt;='Inputs'!$E$51),'Monthly'!H292*$G$16,0)</x:f>
        <x:v>0</x:v>
      </x:c>
      <x:c r="O30" s="42" t="n">
        <x:f>IF(AND($E$17="Yes",$C30&gt;='Inputs'!$E$51),'Monthly'!H292*$G$17,0)</x:f>
        <x:v>0</x:v>
      </x:c>
      <x:c r="P30" s="42" t="n">
        <x:f>IF(AND($E$18="Yes",$C30&gt;='Inputs'!$E$51),'Monthly'!H292*$G$18,0)</x:f>
        <x:v>0</x:v>
      </x:c>
    </x:row>
    <x:row r="31" ht="22" customHeight="1">
      <x:c r="A31" s="1"/>
      <x:c r="B31" s="1"/>
      <x:c r="C31" s="1" t="n">
        <x:v>5</x:v>
      </x:c>
      <x:c r="D31" s="35" t="n">
        <x:f>SUM(E31:P31)</x:f>
        <x:v>0</x:v>
      </x:c>
      <x:c r="E31" s="42" t="n">
        <x:f>IF(AND($E$7="Yes",$C31&gt;='Inputs'!$E$51),'Monthly'!H293*$G$7,0)</x:f>
        <x:v>0</x:v>
      </x:c>
      <x:c r="F31" s="42" t="n">
        <x:f>IF(AND($E$8="Yes",$C31&gt;='Inputs'!$E$51),'Monthly'!H293*$G$8,0)</x:f>
        <x:v>0</x:v>
      </x:c>
      <x:c r="G31" s="42" t="n">
        <x:f>IF(AND($E$9="Yes",$C31&gt;='Inputs'!$E$51),'Monthly'!H293*$G$9,0)</x:f>
        <x:v>0</x:v>
      </x:c>
      <x:c r="H31" s="42" t="n">
        <x:f>IF(AND($E$10="Yes",$C31&gt;='Inputs'!$E$51),'Monthly'!H293*$G$10,0)</x:f>
        <x:v>0</x:v>
      </x:c>
      <x:c r="I31" s="42" t="n">
        <x:f>IF(AND($E$11="Yes",$C31&gt;='Inputs'!$E$51),'Monthly'!H293*$G$11,0)</x:f>
        <x:v>0</x:v>
      </x:c>
      <x:c r="J31" s="42" t="n">
        <x:f>IF(AND($E$12="Yes",$C31&gt;='Inputs'!$E$51),'Monthly'!H293*$G$12,0)</x:f>
        <x:v>0</x:v>
      </x:c>
      <x:c r="K31" s="42" t="n">
        <x:f>IF(AND($E$13="Yes",$C31&gt;='Inputs'!$E$51),'Monthly'!H293*$G$13,0)</x:f>
        <x:v>0</x:v>
      </x:c>
      <x:c r="L31" s="42" t="n">
        <x:f>IF(AND($E$14="Yes",$C31&gt;='Inputs'!$E$51),'Monthly'!H293*$G$14,0)</x:f>
        <x:v>0</x:v>
      </x:c>
      <x:c r="M31" s="42" t="n">
        <x:f>IF(AND($E$15="Yes",$C31&gt;='Inputs'!$E$51),'Monthly'!H293*$G$15,0)</x:f>
        <x:v>0</x:v>
      </x:c>
      <x:c r="N31" s="42" t="n">
        <x:f>IF(AND($E$16="Yes",$C31&gt;='Inputs'!$E$51),'Monthly'!H293*$G$16,0)</x:f>
        <x:v>0</x:v>
      </x:c>
      <x:c r="O31" s="42" t="n">
        <x:f>IF(AND($E$17="Yes",$C31&gt;='Inputs'!$E$51),'Monthly'!H293*$G$17,0)</x:f>
        <x:v>0</x:v>
      </x:c>
      <x:c r="P31" s="42" t="n">
        <x:f>IF(AND($E$18="Yes",$C31&gt;='Inputs'!$E$51),'Monthly'!H293*$G$18,0)</x:f>
        <x:v>0</x:v>
      </x:c>
    </x:row>
    <x:row r="32" ht="22" customHeight="1">
      <x:c r="A32" s="1"/>
      <x:c r="B32" s="1"/>
      <x:c r="C32" s="1" t="n">
        <x:v>6</x:v>
      </x:c>
      <x:c r="D32" s="35" t="n">
        <x:f>SUM(E32:P32)</x:f>
        <x:v>0</x:v>
      </x:c>
      <x:c r="E32" s="42" t="n">
        <x:f>IF(AND($E$7="Yes",$C32&gt;='Inputs'!$E$51),'Monthly'!H294*$G$7,0)</x:f>
        <x:v>0</x:v>
      </x:c>
      <x:c r="F32" s="42" t="n">
        <x:f>IF(AND($E$8="Yes",$C32&gt;='Inputs'!$E$51),'Monthly'!H294*$G$8,0)</x:f>
        <x:v>0</x:v>
      </x:c>
      <x:c r="G32" s="42" t="n">
        <x:f>IF(AND($E$9="Yes",$C32&gt;='Inputs'!$E$51),'Monthly'!H294*$G$9,0)</x:f>
        <x:v>0</x:v>
      </x:c>
      <x:c r="H32" s="42" t="n">
        <x:f>IF(AND($E$10="Yes",$C32&gt;='Inputs'!$E$51),'Monthly'!H294*$G$10,0)</x:f>
        <x:v>0</x:v>
      </x:c>
      <x:c r="I32" s="42" t="n">
        <x:f>IF(AND($E$11="Yes",$C32&gt;='Inputs'!$E$51),'Monthly'!H294*$G$11,0)</x:f>
        <x:v>0</x:v>
      </x:c>
      <x:c r="J32" s="42" t="n">
        <x:f>IF(AND($E$12="Yes",$C32&gt;='Inputs'!$E$51),'Monthly'!H294*$G$12,0)</x:f>
        <x:v>0</x:v>
      </x:c>
      <x:c r="K32" s="42" t="n">
        <x:f>IF(AND($E$13="Yes",$C32&gt;='Inputs'!$E$51),'Monthly'!H294*$G$13,0)</x:f>
        <x:v>0</x:v>
      </x:c>
      <x:c r="L32" s="42" t="n">
        <x:f>IF(AND($E$14="Yes",$C32&gt;='Inputs'!$E$51),'Monthly'!H294*$G$14,0)</x:f>
        <x:v>0</x:v>
      </x:c>
      <x:c r="M32" s="42" t="n">
        <x:f>IF(AND($E$15="Yes",$C32&gt;='Inputs'!$E$51),'Monthly'!H294*$G$15,0)</x:f>
        <x:v>0</x:v>
      </x:c>
      <x:c r="N32" s="42" t="n">
        <x:f>IF(AND($E$16="Yes",$C32&gt;='Inputs'!$E$51),'Monthly'!H294*$G$16,0)</x:f>
        <x:v>0</x:v>
      </x:c>
      <x:c r="O32" s="42" t="n">
        <x:f>IF(AND($E$17="Yes",$C32&gt;='Inputs'!$E$51),'Monthly'!H294*$G$17,0)</x:f>
        <x:v>0</x:v>
      </x:c>
      <x:c r="P32" s="42" t="n">
        <x:f>IF(AND($E$18="Yes",$C32&gt;='Inputs'!$E$51),'Monthly'!H294*$G$18,0)</x:f>
        <x:v>0</x:v>
      </x:c>
    </x:row>
    <x:row r="33" ht="22" customHeight="1">
      <x:c r="A33" s="1"/>
      <x:c r="B33" s="1"/>
      <x:c r="C33" s="1" t="n">
        <x:v>7</x:v>
      </x:c>
      <x:c r="D33" s="35" t="n">
        <x:f>SUM(E33:P33)</x:f>
        <x:v>0</x:v>
      </x:c>
      <x:c r="E33" s="42" t="n">
        <x:f>IF(AND($E$7="Yes",$C33&gt;='Inputs'!$E$51),'Monthly'!H295*$G$7,0)</x:f>
        <x:v>0</x:v>
      </x:c>
      <x:c r="F33" s="42" t="n">
        <x:f>IF(AND($E$8="Yes",$C33&gt;='Inputs'!$E$51),'Monthly'!H295*$G$8,0)</x:f>
        <x:v>0</x:v>
      </x:c>
      <x:c r="G33" s="42" t="n">
        <x:f>IF(AND($E$9="Yes",$C33&gt;='Inputs'!$E$51),'Monthly'!H295*$G$9,0)</x:f>
        <x:v>0</x:v>
      </x:c>
      <x:c r="H33" s="42" t="n">
        <x:f>IF(AND($E$10="Yes",$C33&gt;='Inputs'!$E$51),'Monthly'!H295*$G$10,0)</x:f>
        <x:v>0</x:v>
      </x:c>
      <x:c r="I33" s="42" t="n">
        <x:f>IF(AND($E$11="Yes",$C33&gt;='Inputs'!$E$51),'Monthly'!H295*$G$11,0)</x:f>
        <x:v>0</x:v>
      </x:c>
      <x:c r="J33" s="42" t="n">
        <x:f>IF(AND($E$12="Yes",$C33&gt;='Inputs'!$E$51),'Monthly'!H295*$G$12,0)</x:f>
        <x:v>0</x:v>
      </x:c>
      <x:c r="K33" s="42" t="n">
        <x:f>IF(AND($E$13="Yes",$C33&gt;='Inputs'!$E$51),'Monthly'!H295*$G$13,0)</x:f>
        <x:v>0</x:v>
      </x:c>
      <x:c r="L33" s="42" t="n">
        <x:f>IF(AND($E$14="Yes",$C33&gt;='Inputs'!$E$51),'Monthly'!H295*$G$14,0)</x:f>
        <x:v>0</x:v>
      </x:c>
      <x:c r="M33" s="42" t="n">
        <x:f>IF(AND($E$15="Yes",$C33&gt;='Inputs'!$E$51),'Monthly'!H295*$G$15,0)</x:f>
        <x:v>0</x:v>
      </x:c>
      <x:c r="N33" s="42" t="n">
        <x:f>IF(AND($E$16="Yes",$C33&gt;='Inputs'!$E$51),'Monthly'!H295*$G$16,0)</x:f>
        <x:v>0</x:v>
      </x:c>
      <x:c r="O33" s="42" t="n">
        <x:f>IF(AND($E$17="Yes",$C33&gt;='Inputs'!$E$51),'Monthly'!H295*$G$17,0)</x:f>
        <x:v>0</x:v>
      </x:c>
      <x:c r="P33" s="42" t="n">
        <x:f>IF(AND($E$18="Yes",$C33&gt;='Inputs'!$E$51),'Monthly'!H295*$G$18,0)</x:f>
        <x:v>0</x:v>
      </x:c>
    </x:row>
    <x:row r="34" ht="22" customHeight="1">
      <x:c r="A34" s="1"/>
      <x:c r="B34" s="1"/>
      <x:c r="C34" s="1" t="n">
        <x:v>8</x:v>
      </x:c>
      <x:c r="D34" s="35" t="n">
        <x:f>SUM(E34:P34)</x:f>
        <x:v>0</x:v>
      </x:c>
      <x:c r="E34" s="42" t="n">
        <x:f>IF(AND($E$7="Yes",$C34&gt;='Inputs'!$E$51),'Monthly'!H296*$G$7,0)</x:f>
        <x:v>0</x:v>
      </x:c>
      <x:c r="F34" s="42" t="n">
        <x:f>IF(AND($E$8="Yes",$C34&gt;='Inputs'!$E$51),'Monthly'!H296*$G$8,0)</x:f>
        <x:v>0</x:v>
      </x:c>
      <x:c r="G34" s="42" t="n">
        <x:f>IF(AND($E$9="Yes",$C34&gt;='Inputs'!$E$51),'Monthly'!H296*$G$9,0)</x:f>
        <x:v>0</x:v>
      </x:c>
      <x:c r="H34" s="42" t="n">
        <x:f>IF(AND($E$10="Yes",$C34&gt;='Inputs'!$E$51),'Monthly'!H296*$G$10,0)</x:f>
        <x:v>0</x:v>
      </x:c>
      <x:c r="I34" s="42" t="n">
        <x:f>IF(AND($E$11="Yes",$C34&gt;='Inputs'!$E$51),'Monthly'!H296*$G$11,0)</x:f>
        <x:v>0</x:v>
      </x:c>
      <x:c r="J34" s="42" t="n">
        <x:f>IF(AND($E$12="Yes",$C34&gt;='Inputs'!$E$51),'Monthly'!H296*$G$12,0)</x:f>
        <x:v>0</x:v>
      </x:c>
      <x:c r="K34" s="42" t="n">
        <x:f>IF(AND($E$13="Yes",$C34&gt;='Inputs'!$E$51),'Monthly'!H296*$G$13,0)</x:f>
        <x:v>0</x:v>
      </x:c>
      <x:c r="L34" s="42" t="n">
        <x:f>IF(AND($E$14="Yes",$C34&gt;='Inputs'!$E$51),'Monthly'!H296*$G$14,0)</x:f>
        <x:v>0</x:v>
      </x:c>
      <x:c r="M34" s="42" t="n">
        <x:f>IF(AND($E$15="Yes",$C34&gt;='Inputs'!$E$51),'Monthly'!H296*$G$15,0)</x:f>
        <x:v>0</x:v>
      </x:c>
      <x:c r="N34" s="42" t="n">
        <x:f>IF(AND($E$16="Yes",$C34&gt;='Inputs'!$E$51),'Monthly'!H296*$G$16,0)</x:f>
        <x:v>0</x:v>
      </x:c>
      <x:c r="O34" s="42" t="n">
        <x:f>IF(AND($E$17="Yes",$C34&gt;='Inputs'!$E$51),'Monthly'!H296*$G$17,0)</x:f>
        <x:v>0</x:v>
      </x:c>
      <x:c r="P34" s="42" t="n">
        <x:f>IF(AND($E$18="Yes",$C34&gt;='Inputs'!$E$51),'Monthly'!H296*$G$18,0)</x:f>
        <x:v>0</x:v>
      </x:c>
    </x:row>
    <x:row r="35" ht="22" customHeight="1">
      <x:c r="A35" s="1"/>
      <x:c r="B35" s="1"/>
      <x:c r="C35" s="1" t="n">
        <x:v>9</x:v>
      </x:c>
      <x:c r="D35" s="35" t="n">
        <x:f>SUM(E35:P35)</x:f>
        <x:v>0</x:v>
      </x:c>
      <x:c r="E35" s="42" t="n">
        <x:f>IF(AND($E$7="Yes",$C35&gt;='Inputs'!$E$51),'Monthly'!H297*$G$7,0)</x:f>
        <x:v>0</x:v>
      </x:c>
      <x:c r="F35" s="42" t="n">
        <x:f>IF(AND($E$8="Yes",$C35&gt;='Inputs'!$E$51),'Monthly'!H297*$G$8,0)</x:f>
        <x:v>0</x:v>
      </x:c>
      <x:c r="G35" s="42" t="n">
        <x:f>IF(AND($E$9="Yes",$C35&gt;='Inputs'!$E$51),'Monthly'!H297*$G$9,0)</x:f>
        <x:v>0</x:v>
      </x:c>
      <x:c r="H35" s="42" t="n">
        <x:f>IF(AND($E$10="Yes",$C35&gt;='Inputs'!$E$51),'Monthly'!H297*$G$10,0)</x:f>
        <x:v>0</x:v>
      </x:c>
      <x:c r="I35" s="42" t="n">
        <x:f>IF(AND($E$11="Yes",$C35&gt;='Inputs'!$E$51),'Monthly'!H297*$G$11,0)</x:f>
        <x:v>0</x:v>
      </x:c>
      <x:c r="J35" s="42" t="n">
        <x:f>IF(AND($E$12="Yes",$C35&gt;='Inputs'!$E$51),'Monthly'!H297*$G$12,0)</x:f>
        <x:v>0</x:v>
      </x:c>
      <x:c r="K35" s="42" t="n">
        <x:f>IF(AND($E$13="Yes",$C35&gt;='Inputs'!$E$51),'Monthly'!H297*$G$13,0)</x:f>
        <x:v>0</x:v>
      </x:c>
      <x:c r="L35" s="42" t="n">
        <x:f>IF(AND($E$14="Yes",$C35&gt;='Inputs'!$E$51),'Monthly'!H297*$G$14,0)</x:f>
        <x:v>0</x:v>
      </x:c>
      <x:c r="M35" s="42" t="n">
        <x:f>IF(AND($E$15="Yes",$C35&gt;='Inputs'!$E$51),'Monthly'!H297*$G$15,0)</x:f>
        <x:v>0</x:v>
      </x:c>
      <x:c r="N35" s="42" t="n">
        <x:f>IF(AND($E$16="Yes",$C35&gt;='Inputs'!$E$51),'Monthly'!H297*$G$16,0)</x:f>
        <x:v>0</x:v>
      </x:c>
      <x:c r="O35" s="42" t="n">
        <x:f>IF(AND($E$17="Yes",$C35&gt;='Inputs'!$E$51),'Monthly'!H297*$G$17,0)</x:f>
        <x:v>0</x:v>
      </x:c>
      <x:c r="P35" s="42" t="n">
        <x:f>IF(AND($E$18="Yes",$C35&gt;='Inputs'!$E$51),'Monthly'!H297*$G$18,0)</x:f>
        <x:v>0</x:v>
      </x:c>
    </x:row>
    <x:row r="36" ht="22" customHeight="1">
      <x:c r="A36" s="1"/>
      <x:c r="B36" s="1"/>
      <x:c r="C36" s="1" t="n">
        <x:v>10</x:v>
      </x:c>
      <x:c r="D36" s="35" t="n">
        <x:f>SUM(E36:P36)</x:f>
        <x:v>0</x:v>
      </x:c>
      <x:c r="E36" s="42" t="n">
        <x:f>IF(AND($E$7="Yes",$C36&gt;='Inputs'!$E$51),'Monthly'!H298*$G$7,0)</x:f>
        <x:v>0</x:v>
      </x:c>
      <x:c r="F36" s="42" t="n">
        <x:f>IF(AND($E$8="Yes",$C36&gt;='Inputs'!$E$51),'Monthly'!H298*$G$8,0)</x:f>
        <x:v>0</x:v>
      </x:c>
      <x:c r="G36" s="42" t="n">
        <x:f>IF(AND($E$9="Yes",$C36&gt;='Inputs'!$E$51),'Monthly'!H298*$G$9,0)</x:f>
        <x:v>0</x:v>
      </x:c>
      <x:c r="H36" s="42" t="n">
        <x:f>IF(AND($E$10="Yes",$C36&gt;='Inputs'!$E$51),'Monthly'!H298*$G$10,0)</x:f>
        <x:v>0</x:v>
      </x:c>
      <x:c r="I36" s="42" t="n">
        <x:f>IF(AND($E$11="Yes",$C36&gt;='Inputs'!$E$51),'Monthly'!H298*$G$11,0)</x:f>
        <x:v>0</x:v>
      </x:c>
      <x:c r="J36" s="42" t="n">
        <x:f>IF(AND($E$12="Yes",$C36&gt;='Inputs'!$E$51),'Monthly'!H298*$G$12,0)</x:f>
        <x:v>0</x:v>
      </x:c>
      <x:c r="K36" s="42" t="n">
        <x:f>IF(AND($E$13="Yes",$C36&gt;='Inputs'!$E$51),'Monthly'!H298*$G$13,0)</x:f>
        <x:v>0</x:v>
      </x:c>
      <x:c r="L36" s="42" t="n">
        <x:f>IF(AND($E$14="Yes",$C36&gt;='Inputs'!$E$51),'Monthly'!H298*$G$14,0)</x:f>
        <x:v>0</x:v>
      </x:c>
      <x:c r="M36" s="42" t="n">
        <x:f>IF(AND($E$15="Yes",$C36&gt;='Inputs'!$E$51),'Monthly'!H298*$G$15,0)</x:f>
        <x:v>0</x:v>
      </x:c>
      <x:c r="N36" s="42" t="n">
        <x:f>IF(AND($E$16="Yes",$C36&gt;='Inputs'!$E$51),'Monthly'!H298*$G$16,0)</x:f>
        <x:v>0</x:v>
      </x:c>
      <x:c r="O36" s="42" t="n">
        <x:f>IF(AND($E$17="Yes",$C36&gt;='Inputs'!$E$51),'Monthly'!H298*$G$17,0)</x:f>
        <x:v>0</x:v>
      </x:c>
      <x:c r="P36" s="42" t="n">
        <x:f>IF(AND($E$18="Yes",$C36&gt;='Inputs'!$E$51),'Monthly'!H298*$G$18,0)</x:f>
        <x:v>0</x:v>
      </x:c>
    </x:row>
    <x:row r="37" ht="22" customHeight="1">
      <x:c r="A37" s="1"/>
      <x:c r="B37" s="1"/>
      <x:c r="C37" s="1" t="n">
        <x:v>11</x:v>
      </x:c>
      <x:c r="D37" s="35" t="n">
        <x:f>SUM(E37:P37)</x:f>
        <x:v>0</x:v>
      </x:c>
      <x:c r="E37" s="42" t="n">
        <x:f>IF(AND($E$7="Yes",$C37&gt;='Inputs'!$E$51),'Monthly'!H299*$G$7,0)</x:f>
        <x:v>0</x:v>
      </x:c>
      <x:c r="F37" s="42" t="n">
        <x:f>IF(AND($E$8="Yes",$C37&gt;='Inputs'!$E$51),'Monthly'!H299*$G$8,0)</x:f>
        <x:v>0</x:v>
      </x:c>
      <x:c r="G37" s="42" t="n">
        <x:f>IF(AND($E$9="Yes",$C37&gt;='Inputs'!$E$51),'Monthly'!H299*$G$9,0)</x:f>
        <x:v>0</x:v>
      </x:c>
      <x:c r="H37" s="42" t="n">
        <x:f>IF(AND($E$10="Yes",$C37&gt;='Inputs'!$E$51),'Monthly'!H299*$G$10,0)</x:f>
        <x:v>0</x:v>
      </x:c>
      <x:c r="I37" s="42" t="n">
        <x:f>IF(AND($E$11="Yes",$C37&gt;='Inputs'!$E$51),'Monthly'!H299*$G$11,0)</x:f>
        <x:v>0</x:v>
      </x:c>
      <x:c r="J37" s="42" t="n">
        <x:f>IF(AND($E$12="Yes",$C37&gt;='Inputs'!$E$51),'Monthly'!H299*$G$12,0)</x:f>
        <x:v>0</x:v>
      </x:c>
      <x:c r="K37" s="42" t="n">
        <x:f>IF(AND($E$13="Yes",$C37&gt;='Inputs'!$E$51),'Monthly'!H299*$G$13,0)</x:f>
        <x:v>0</x:v>
      </x:c>
      <x:c r="L37" s="42" t="n">
        <x:f>IF(AND($E$14="Yes",$C37&gt;='Inputs'!$E$51),'Monthly'!H299*$G$14,0)</x:f>
        <x:v>0</x:v>
      </x:c>
      <x:c r="M37" s="42" t="n">
        <x:f>IF(AND($E$15="Yes",$C37&gt;='Inputs'!$E$51),'Monthly'!H299*$G$15,0)</x:f>
        <x:v>0</x:v>
      </x:c>
      <x:c r="N37" s="42" t="n">
        <x:f>IF(AND($E$16="Yes",$C37&gt;='Inputs'!$E$51),'Monthly'!H299*$G$16,0)</x:f>
        <x:v>0</x:v>
      </x:c>
      <x:c r="O37" s="42" t="n">
        <x:f>IF(AND($E$17="Yes",$C37&gt;='Inputs'!$E$51),'Monthly'!H299*$G$17,0)</x:f>
        <x:v>0</x:v>
      </x:c>
      <x:c r="P37" s="42" t="n">
        <x:f>IF(AND($E$18="Yes",$C37&gt;='Inputs'!$E$51),'Monthly'!H299*$G$18,0)</x:f>
        <x:v>0</x:v>
      </x:c>
    </x:row>
    <x:row r="38" ht="22" customHeight="1">
      <x:c r="A38" s="1"/>
      <x:c r="B38" s="1"/>
      <x:c r="C38" s="1" t="n">
        <x:v>12</x:v>
      </x:c>
      <x:c r="D38" s="35" t="n">
        <x:f>SUM(E38:P38)</x:f>
        <x:v>0</x:v>
      </x:c>
      <x:c r="E38" s="42" t="n">
        <x:f>IF(AND($E$7="Yes",$C38&gt;='Inputs'!$E$51),'Monthly'!H300*$G$7,0)</x:f>
        <x:v>0</x:v>
      </x:c>
      <x:c r="F38" s="42" t="n">
        <x:f>IF(AND($E$8="Yes",$C38&gt;='Inputs'!$E$51),'Monthly'!H300*$G$8,0)</x:f>
        <x:v>0</x:v>
      </x:c>
      <x:c r="G38" s="42" t="n">
        <x:f>IF(AND($E$9="Yes",$C38&gt;='Inputs'!$E$51),'Monthly'!H300*$G$9,0)</x:f>
        <x:v>0</x:v>
      </x:c>
      <x:c r="H38" s="42" t="n">
        <x:f>IF(AND($E$10="Yes",$C38&gt;='Inputs'!$E$51),'Monthly'!H300*$G$10,0)</x:f>
        <x:v>0</x:v>
      </x:c>
      <x:c r="I38" s="42" t="n">
        <x:f>IF(AND($E$11="Yes",$C38&gt;='Inputs'!$E$51),'Monthly'!H300*$G$11,0)</x:f>
        <x:v>0</x:v>
      </x:c>
      <x:c r="J38" s="42" t="n">
        <x:f>IF(AND($E$12="Yes",$C38&gt;='Inputs'!$E$51),'Monthly'!H300*$G$12,0)</x:f>
        <x:v>0</x:v>
      </x:c>
      <x:c r="K38" s="42" t="n">
        <x:f>IF(AND($E$13="Yes",$C38&gt;='Inputs'!$E$51),'Monthly'!H300*$G$13,0)</x:f>
        <x:v>0</x:v>
      </x:c>
      <x:c r="L38" s="42" t="n">
        <x:f>IF(AND($E$14="Yes",$C38&gt;='Inputs'!$E$51),'Monthly'!H300*$G$14,0)</x:f>
        <x:v>0</x:v>
      </x:c>
      <x:c r="M38" s="42" t="n">
        <x:f>IF(AND($E$15="Yes",$C38&gt;='Inputs'!$E$51),'Monthly'!H300*$G$15,0)</x:f>
        <x:v>0</x:v>
      </x:c>
      <x:c r="N38" s="42" t="n">
        <x:f>IF(AND($E$16="Yes",$C38&gt;='Inputs'!$E$51),'Monthly'!H300*$G$16,0)</x:f>
        <x:v>0</x:v>
      </x:c>
      <x:c r="O38" s="42" t="n">
        <x:f>IF(AND($E$17="Yes",$C38&gt;='Inputs'!$E$51),'Monthly'!H300*$G$17,0)</x:f>
        <x:v>0</x:v>
      </x:c>
      <x:c r="P38" s="42" t="n">
        <x:f>IF(AND($E$18="Yes",$C38&gt;='Inputs'!$E$51),'Monthly'!H300*$G$18,0)</x:f>
        <x:v>0</x:v>
      </x:c>
    </x:row>
    <x:row r="39" ht="22" customHeight="1">
      <x:c r="A39" s="1"/>
      <x:c r="B39" s="1"/>
      <x:c r="C39" s="1" t="n">
        <x:v>13</x:v>
      </x:c>
      <x:c r="D39" s="35" t="n">
        <x:f>SUM(E39:P39)</x:f>
        <x:v>0</x:v>
      </x:c>
      <x:c r="E39" s="42" t="n">
        <x:f>IF(AND($E$7="Yes",$C39&gt;='Inputs'!$E$51),'Monthly'!H301*$G$7,0)</x:f>
        <x:v>0</x:v>
      </x:c>
      <x:c r="F39" s="42" t="n">
        <x:f>IF(AND($E$8="Yes",$C39&gt;='Inputs'!$E$51),'Monthly'!H301*$G$8,0)</x:f>
        <x:v>0</x:v>
      </x:c>
      <x:c r="G39" s="42" t="n">
        <x:f>IF(AND($E$9="Yes",$C39&gt;='Inputs'!$E$51),'Monthly'!H301*$G$9,0)</x:f>
        <x:v>0</x:v>
      </x:c>
      <x:c r="H39" s="42" t="n">
        <x:f>IF(AND($E$10="Yes",$C39&gt;='Inputs'!$E$51),'Monthly'!H301*$G$10,0)</x:f>
        <x:v>0</x:v>
      </x:c>
      <x:c r="I39" s="42" t="n">
        <x:f>IF(AND($E$11="Yes",$C39&gt;='Inputs'!$E$51),'Monthly'!H301*$G$11,0)</x:f>
        <x:v>0</x:v>
      </x:c>
      <x:c r="J39" s="42" t="n">
        <x:f>IF(AND($E$12="Yes",$C39&gt;='Inputs'!$E$51),'Monthly'!H301*$G$12,0)</x:f>
        <x:v>0</x:v>
      </x:c>
      <x:c r="K39" s="42" t="n">
        <x:f>IF(AND($E$13="Yes",$C39&gt;='Inputs'!$E$51),'Monthly'!H301*$G$13,0)</x:f>
        <x:v>0</x:v>
      </x:c>
      <x:c r="L39" s="42" t="n">
        <x:f>IF(AND($E$14="Yes",$C39&gt;='Inputs'!$E$51),'Monthly'!H301*$G$14,0)</x:f>
        <x:v>0</x:v>
      </x:c>
      <x:c r="M39" s="42" t="n">
        <x:f>IF(AND($E$15="Yes",$C39&gt;='Inputs'!$E$51),'Monthly'!H301*$G$15,0)</x:f>
        <x:v>0</x:v>
      </x:c>
      <x:c r="N39" s="42" t="n">
        <x:f>IF(AND($E$16="Yes",$C39&gt;='Inputs'!$E$51),'Monthly'!H301*$G$16,0)</x:f>
        <x:v>0</x:v>
      </x:c>
      <x:c r="O39" s="42" t="n">
        <x:f>IF(AND($E$17="Yes",$C39&gt;='Inputs'!$E$51),'Monthly'!H301*$G$17,0)</x:f>
        <x:v>0</x:v>
      </x:c>
      <x:c r="P39" s="42" t="n">
        <x:f>IF(AND($E$18="Yes",$C39&gt;='Inputs'!$E$51),'Monthly'!H301*$G$18,0)</x:f>
        <x:v>0</x:v>
      </x:c>
    </x:row>
    <x:row r="40" ht="22" customHeight="1">
      <x:c r="A40" s="1"/>
      <x:c r="B40" s="1"/>
      <x:c r="C40" s="1" t="n">
        <x:v>14</x:v>
      </x:c>
      <x:c r="D40" s="35" t="n">
        <x:f>SUM(E40:P40)</x:f>
        <x:v>0</x:v>
      </x:c>
      <x:c r="E40" s="42" t="n">
        <x:f>IF(AND($E$7="Yes",$C40&gt;='Inputs'!$E$51),'Monthly'!H302*$G$7,0)</x:f>
        <x:v>0</x:v>
      </x:c>
      <x:c r="F40" s="42" t="n">
        <x:f>IF(AND($E$8="Yes",$C40&gt;='Inputs'!$E$51),'Monthly'!H302*$G$8,0)</x:f>
        <x:v>0</x:v>
      </x:c>
      <x:c r="G40" s="42" t="n">
        <x:f>IF(AND($E$9="Yes",$C40&gt;='Inputs'!$E$51),'Monthly'!H302*$G$9,0)</x:f>
        <x:v>0</x:v>
      </x:c>
      <x:c r="H40" s="42" t="n">
        <x:f>IF(AND($E$10="Yes",$C40&gt;='Inputs'!$E$51),'Monthly'!H302*$G$10,0)</x:f>
        <x:v>0</x:v>
      </x:c>
      <x:c r="I40" s="42" t="n">
        <x:f>IF(AND($E$11="Yes",$C40&gt;='Inputs'!$E$51),'Monthly'!H302*$G$11,0)</x:f>
        <x:v>0</x:v>
      </x:c>
      <x:c r="J40" s="42" t="n">
        <x:f>IF(AND($E$12="Yes",$C40&gt;='Inputs'!$E$51),'Monthly'!H302*$G$12,0)</x:f>
        <x:v>0</x:v>
      </x:c>
      <x:c r="K40" s="42" t="n">
        <x:f>IF(AND($E$13="Yes",$C40&gt;='Inputs'!$E$51),'Monthly'!H302*$G$13,0)</x:f>
        <x:v>0</x:v>
      </x:c>
      <x:c r="L40" s="42" t="n">
        <x:f>IF(AND($E$14="Yes",$C40&gt;='Inputs'!$E$51),'Monthly'!H302*$G$14,0)</x:f>
        <x:v>0</x:v>
      </x:c>
      <x:c r="M40" s="42" t="n">
        <x:f>IF(AND($E$15="Yes",$C40&gt;='Inputs'!$E$51),'Monthly'!H302*$G$15,0)</x:f>
        <x:v>0</x:v>
      </x:c>
      <x:c r="N40" s="42" t="n">
        <x:f>IF(AND($E$16="Yes",$C40&gt;='Inputs'!$E$51),'Monthly'!H302*$G$16,0)</x:f>
        <x:v>0</x:v>
      </x:c>
      <x:c r="O40" s="42" t="n">
        <x:f>IF(AND($E$17="Yes",$C40&gt;='Inputs'!$E$51),'Monthly'!H302*$G$17,0)</x:f>
        <x:v>0</x:v>
      </x:c>
      <x:c r="P40" s="42" t="n">
        <x:f>IF(AND($E$18="Yes",$C40&gt;='Inputs'!$E$51),'Monthly'!H302*$G$18,0)</x:f>
        <x:v>0</x:v>
      </x:c>
    </x:row>
    <x:row r="41" ht="22" customHeight="1">
      <x:c r="A41" s="1"/>
      <x:c r="B41" s="1"/>
      <x:c r="C41" s="1" t="n">
        <x:v>15</x:v>
      </x:c>
      <x:c r="D41" s="35" t="n">
        <x:f>SUM(E41:P41)</x:f>
        <x:v>0</x:v>
      </x:c>
      <x:c r="E41" s="42" t="n">
        <x:f>IF(AND($E$7="Yes",$C41&gt;='Inputs'!$E$51),'Monthly'!H303*$G$7,0)</x:f>
        <x:v>0</x:v>
      </x:c>
      <x:c r="F41" s="42" t="n">
        <x:f>IF(AND($E$8="Yes",$C41&gt;='Inputs'!$E$51),'Monthly'!H303*$G$8,0)</x:f>
        <x:v>0</x:v>
      </x:c>
      <x:c r="G41" s="42" t="n">
        <x:f>IF(AND($E$9="Yes",$C41&gt;='Inputs'!$E$51),'Monthly'!H303*$G$9,0)</x:f>
        <x:v>0</x:v>
      </x:c>
      <x:c r="H41" s="42" t="n">
        <x:f>IF(AND($E$10="Yes",$C41&gt;='Inputs'!$E$51),'Monthly'!H303*$G$10,0)</x:f>
        <x:v>0</x:v>
      </x:c>
      <x:c r="I41" s="42" t="n">
        <x:f>IF(AND($E$11="Yes",$C41&gt;='Inputs'!$E$51),'Monthly'!H303*$G$11,0)</x:f>
        <x:v>0</x:v>
      </x:c>
      <x:c r="J41" s="42" t="n">
        <x:f>IF(AND($E$12="Yes",$C41&gt;='Inputs'!$E$51),'Monthly'!H303*$G$12,0)</x:f>
        <x:v>0</x:v>
      </x:c>
      <x:c r="K41" s="42" t="n">
        <x:f>IF(AND($E$13="Yes",$C41&gt;='Inputs'!$E$51),'Monthly'!H303*$G$13,0)</x:f>
        <x:v>0</x:v>
      </x:c>
      <x:c r="L41" s="42" t="n">
        <x:f>IF(AND($E$14="Yes",$C41&gt;='Inputs'!$E$51),'Monthly'!H303*$G$14,0)</x:f>
        <x:v>0</x:v>
      </x:c>
      <x:c r="M41" s="42" t="n">
        <x:f>IF(AND($E$15="Yes",$C41&gt;='Inputs'!$E$51),'Monthly'!H303*$G$15,0)</x:f>
        <x:v>0</x:v>
      </x:c>
      <x:c r="N41" s="42" t="n">
        <x:f>IF(AND($E$16="Yes",$C41&gt;='Inputs'!$E$51),'Monthly'!H303*$G$16,0)</x:f>
        <x:v>0</x:v>
      </x:c>
      <x:c r="O41" s="42" t="n">
        <x:f>IF(AND($E$17="Yes",$C41&gt;='Inputs'!$E$51),'Monthly'!H303*$G$17,0)</x:f>
        <x:v>0</x:v>
      </x:c>
      <x:c r="P41" s="42" t="n">
        <x:f>IF(AND($E$18="Yes",$C41&gt;='Inputs'!$E$51),'Monthly'!H303*$G$18,0)</x:f>
        <x:v>0</x:v>
      </x:c>
    </x:row>
    <x:row r="42" ht="22" customHeight="1">
      <x:c r="A42" s="1"/>
      <x:c r="B42" s="1"/>
      <x:c r="C42" s="1" t="n">
        <x:v>16</x:v>
      </x:c>
      <x:c r="D42" s="35" t="n">
        <x:f>SUM(E42:P42)</x:f>
        <x:v>0</x:v>
      </x:c>
      <x:c r="E42" s="42" t="n">
        <x:f>IF(AND($E$7="Yes",$C42&gt;='Inputs'!$E$51),'Monthly'!H304*$G$7,0)</x:f>
        <x:v>0</x:v>
      </x:c>
      <x:c r="F42" s="42" t="n">
        <x:f>IF(AND($E$8="Yes",$C42&gt;='Inputs'!$E$51),'Monthly'!H304*$G$8,0)</x:f>
        <x:v>0</x:v>
      </x:c>
      <x:c r="G42" s="42" t="n">
        <x:f>IF(AND($E$9="Yes",$C42&gt;='Inputs'!$E$51),'Monthly'!H304*$G$9,0)</x:f>
        <x:v>0</x:v>
      </x:c>
      <x:c r="H42" s="42" t="n">
        <x:f>IF(AND($E$10="Yes",$C42&gt;='Inputs'!$E$51),'Monthly'!H304*$G$10,0)</x:f>
        <x:v>0</x:v>
      </x:c>
      <x:c r="I42" s="42" t="n">
        <x:f>IF(AND($E$11="Yes",$C42&gt;='Inputs'!$E$51),'Monthly'!H304*$G$11,0)</x:f>
        <x:v>0</x:v>
      </x:c>
      <x:c r="J42" s="42" t="n">
        <x:f>IF(AND($E$12="Yes",$C42&gt;='Inputs'!$E$51),'Monthly'!H304*$G$12,0)</x:f>
        <x:v>0</x:v>
      </x:c>
      <x:c r="K42" s="42" t="n">
        <x:f>IF(AND($E$13="Yes",$C42&gt;='Inputs'!$E$51),'Monthly'!H304*$G$13,0)</x:f>
        <x:v>0</x:v>
      </x:c>
      <x:c r="L42" s="42" t="n">
        <x:f>IF(AND($E$14="Yes",$C42&gt;='Inputs'!$E$51),'Monthly'!H304*$G$14,0)</x:f>
        <x:v>0</x:v>
      </x:c>
      <x:c r="M42" s="42" t="n">
        <x:f>IF(AND($E$15="Yes",$C42&gt;='Inputs'!$E$51),'Monthly'!H304*$G$15,0)</x:f>
        <x:v>0</x:v>
      </x:c>
      <x:c r="N42" s="42" t="n">
        <x:f>IF(AND($E$16="Yes",$C42&gt;='Inputs'!$E$51),'Monthly'!H304*$G$16,0)</x:f>
        <x:v>0</x:v>
      </x:c>
      <x:c r="O42" s="42" t="n">
        <x:f>IF(AND($E$17="Yes",$C42&gt;='Inputs'!$E$51),'Monthly'!H304*$G$17,0)</x:f>
        <x:v>0</x:v>
      </x:c>
      <x:c r="P42" s="42" t="n">
        <x:f>IF(AND($E$18="Yes",$C42&gt;='Inputs'!$E$51),'Monthly'!H304*$G$18,0)</x:f>
        <x:v>0</x:v>
      </x:c>
    </x:row>
    <x:row r="43" ht="22" customHeight="1">
      <x:c r="A43" s="1"/>
      <x:c r="B43" s="1"/>
      <x:c r="C43" s="1" t="n">
        <x:v>17</x:v>
      </x:c>
      <x:c r="D43" s="35" t="n">
        <x:f>SUM(E43:P43)</x:f>
        <x:v>0</x:v>
      </x:c>
      <x:c r="E43" s="42" t="n">
        <x:f>IF(AND($E$7="Yes",$C43&gt;='Inputs'!$E$51),'Monthly'!H305*$G$7,0)</x:f>
        <x:v>0</x:v>
      </x:c>
      <x:c r="F43" s="42" t="n">
        <x:f>IF(AND($E$8="Yes",$C43&gt;='Inputs'!$E$51),'Monthly'!H305*$G$8,0)</x:f>
        <x:v>0</x:v>
      </x:c>
      <x:c r="G43" s="42" t="n">
        <x:f>IF(AND($E$9="Yes",$C43&gt;='Inputs'!$E$51),'Monthly'!H305*$G$9,0)</x:f>
        <x:v>0</x:v>
      </x:c>
      <x:c r="H43" s="42" t="n">
        <x:f>IF(AND($E$10="Yes",$C43&gt;='Inputs'!$E$51),'Monthly'!H305*$G$10,0)</x:f>
        <x:v>0</x:v>
      </x:c>
      <x:c r="I43" s="42" t="n">
        <x:f>IF(AND($E$11="Yes",$C43&gt;='Inputs'!$E$51),'Monthly'!H305*$G$11,0)</x:f>
        <x:v>0</x:v>
      </x:c>
      <x:c r="J43" s="42" t="n">
        <x:f>IF(AND($E$12="Yes",$C43&gt;='Inputs'!$E$51),'Monthly'!H305*$G$12,0)</x:f>
        <x:v>0</x:v>
      </x:c>
      <x:c r="K43" s="42" t="n">
        <x:f>IF(AND($E$13="Yes",$C43&gt;='Inputs'!$E$51),'Monthly'!H305*$G$13,0)</x:f>
        <x:v>0</x:v>
      </x:c>
      <x:c r="L43" s="42" t="n">
        <x:f>IF(AND($E$14="Yes",$C43&gt;='Inputs'!$E$51),'Monthly'!H305*$G$14,0)</x:f>
        <x:v>0</x:v>
      </x:c>
      <x:c r="M43" s="42" t="n">
        <x:f>IF(AND($E$15="Yes",$C43&gt;='Inputs'!$E$51),'Monthly'!H305*$G$15,0)</x:f>
        <x:v>0</x:v>
      </x:c>
      <x:c r="N43" s="42" t="n">
        <x:f>IF(AND($E$16="Yes",$C43&gt;='Inputs'!$E$51),'Monthly'!H305*$G$16,0)</x:f>
        <x:v>0</x:v>
      </x:c>
      <x:c r="O43" s="42" t="n">
        <x:f>IF(AND($E$17="Yes",$C43&gt;='Inputs'!$E$51),'Monthly'!H305*$G$17,0)</x:f>
        <x:v>0</x:v>
      </x:c>
      <x:c r="P43" s="42" t="n">
        <x:f>IF(AND($E$18="Yes",$C43&gt;='Inputs'!$E$51),'Monthly'!H305*$G$18,0)</x:f>
        <x:v>0</x:v>
      </x:c>
    </x:row>
    <x:row r="44" ht="22" customHeight="1">
      <x:c r="A44" s="1"/>
      <x:c r="B44" s="1"/>
      <x:c r="C44" s="1" t="n">
        <x:v>18</x:v>
      </x:c>
      <x:c r="D44" s="35" t="n">
        <x:f>SUM(E44:P44)</x:f>
        <x:v>0</x:v>
      </x:c>
      <x:c r="E44" s="42" t="n">
        <x:f>IF(AND($E$7="Yes",$C44&gt;='Inputs'!$E$51),'Monthly'!H306*$G$7,0)</x:f>
        <x:v>0</x:v>
      </x:c>
      <x:c r="F44" s="42" t="n">
        <x:f>IF(AND($E$8="Yes",$C44&gt;='Inputs'!$E$51),'Monthly'!H306*$G$8,0)</x:f>
        <x:v>0</x:v>
      </x:c>
      <x:c r="G44" s="42" t="n">
        <x:f>IF(AND($E$9="Yes",$C44&gt;='Inputs'!$E$51),'Monthly'!H306*$G$9,0)</x:f>
        <x:v>0</x:v>
      </x:c>
      <x:c r="H44" s="42" t="n">
        <x:f>IF(AND($E$10="Yes",$C44&gt;='Inputs'!$E$51),'Monthly'!H306*$G$10,0)</x:f>
        <x:v>0</x:v>
      </x:c>
      <x:c r="I44" s="42" t="n">
        <x:f>IF(AND($E$11="Yes",$C44&gt;='Inputs'!$E$51),'Monthly'!H306*$G$11,0)</x:f>
        <x:v>0</x:v>
      </x:c>
      <x:c r="J44" s="42" t="n">
        <x:f>IF(AND($E$12="Yes",$C44&gt;='Inputs'!$E$51),'Monthly'!H306*$G$12,0)</x:f>
        <x:v>0</x:v>
      </x:c>
      <x:c r="K44" s="42" t="n">
        <x:f>IF(AND($E$13="Yes",$C44&gt;='Inputs'!$E$51),'Monthly'!H306*$G$13,0)</x:f>
        <x:v>0</x:v>
      </x:c>
      <x:c r="L44" s="42" t="n">
        <x:f>IF(AND($E$14="Yes",$C44&gt;='Inputs'!$E$51),'Monthly'!H306*$G$14,0)</x:f>
        <x:v>0</x:v>
      </x:c>
      <x:c r="M44" s="42" t="n">
        <x:f>IF(AND($E$15="Yes",$C44&gt;='Inputs'!$E$51),'Monthly'!H306*$G$15,0)</x:f>
        <x:v>0</x:v>
      </x:c>
      <x:c r="N44" s="42" t="n">
        <x:f>IF(AND($E$16="Yes",$C44&gt;='Inputs'!$E$51),'Monthly'!H306*$G$16,0)</x:f>
        <x:v>0</x:v>
      </x:c>
      <x:c r="O44" s="42" t="n">
        <x:f>IF(AND($E$17="Yes",$C44&gt;='Inputs'!$E$51),'Monthly'!H306*$G$17,0)</x:f>
        <x:v>0</x:v>
      </x:c>
      <x:c r="P44" s="42" t="n">
        <x:f>IF(AND($E$18="Yes",$C44&gt;='Inputs'!$E$51),'Monthly'!H306*$G$18,0)</x:f>
        <x:v>0</x:v>
      </x:c>
    </x:row>
    <x:row r="45" ht="22" customHeight="1">
      <x:c r="A45" s="1"/>
      <x:c r="B45" s="1"/>
      <x:c r="C45" s="1" t="n">
        <x:v>19</x:v>
      </x:c>
      <x:c r="D45" s="35" t="n">
        <x:f>SUM(E45:P45)</x:f>
        <x:v>0</x:v>
      </x:c>
      <x:c r="E45" s="42" t="n">
        <x:f>IF(AND($E$7="Yes",$C45&gt;='Inputs'!$E$51),'Monthly'!H307*$G$7,0)</x:f>
        <x:v>0</x:v>
      </x:c>
      <x:c r="F45" s="42" t="n">
        <x:f>IF(AND($E$8="Yes",$C45&gt;='Inputs'!$E$51),'Monthly'!H307*$G$8,0)</x:f>
        <x:v>0</x:v>
      </x:c>
      <x:c r="G45" s="42" t="n">
        <x:f>IF(AND($E$9="Yes",$C45&gt;='Inputs'!$E$51),'Monthly'!H307*$G$9,0)</x:f>
        <x:v>0</x:v>
      </x:c>
      <x:c r="H45" s="42" t="n">
        <x:f>IF(AND($E$10="Yes",$C45&gt;='Inputs'!$E$51),'Monthly'!H307*$G$10,0)</x:f>
        <x:v>0</x:v>
      </x:c>
      <x:c r="I45" s="42" t="n">
        <x:f>IF(AND($E$11="Yes",$C45&gt;='Inputs'!$E$51),'Monthly'!H307*$G$11,0)</x:f>
        <x:v>0</x:v>
      </x:c>
      <x:c r="J45" s="42" t="n">
        <x:f>IF(AND($E$12="Yes",$C45&gt;='Inputs'!$E$51),'Monthly'!H307*$G$12,0)</x:f>
        <x:v>0</x:v>
      </x:c>
      <x:c r="K45" s="42" t="n">
        <x:f>IF(AND($E$13="Yes",$C45&gt;='Inputs'!$E$51),'Monthly'!H307*$G$13,0)</x:f>
        <x:v>0</x:v>
      </x:c>
      <x:c r="L45" s="42" t="n">
        <x:f>IF(AND($E$14="Yes",$C45&gt;='Inputs'!$E$51),'Monthly'!H307*$G$14,0)</x:f>
        <x:v>0</x:v>
      </x:c>
      <x:c r="M45" s="42" t="n">
        <x:f>IF(AND($E$15="Yes",$C45&gt;='Inputs'!$E$51),'Monthly'!H307*$G$15,0)</x:f>
        <x:v>0</x:v>
      </x:c>
      <x:c r="N45" s="42" t="n">
        <x:f>IF(AND($E$16="Yes",$C45&gt;='Inputs'!$E$51),'Monthly'!H307*$G$16,0)</x:f>
        <x:v>0</x:v>
      </x:c>
      <x:c r="O45" s="42" t="n">
        <x:f>IF(AND($E$17="Yes",$C45&gt;='Inputs'!$E$51),'Monthly'!H307*$G$17,0)</x:f>
        <x:v>0</x:v>
      </x:c>
      <x:c r="P45" s="42" t="n">
        <x:f>IF(AND($E$18="Yes",$C45&gt;='Inputs'!$E$51),'Monthly'!H307*$G$18,0)</x:f>
        <x:v>0</x:v>
      </x:c>
    </x:row>
    <x:row r="46" ht="22" customHeight="1">
      <x:c r="A46" s="1"/>
      <x:c r="B46" s="1"/>
      <x:c r="C46" s="1" t="n">
        <x:v>20</x:v>
      </x:c>
      <x:c r="D46" s="35" t="n">
        <x:f>SUM(E46:P46)</x:f>
        <x:v>0</x:v>
      </x:c>
      <x:c r="E46" s="42" t="n">
        <x:f>IF(AND($E$7="Yes",$C46&gt;='Inputs'!$E$51),'Monthly'!H308*$G$7,0)</x:f>
        <x:v>0</x:v>
      </x:c>
      <x:c r="F46" s="42" t="n">
        <x:f>IF(AND($E$8="Yes",$C46&gt;='Inputs'!$E$51),'Monthly'!H308*$G$8,0)</x:f>
        <x:v>0</x:v>
      </x:c>
      <x:c r="G46" s="42" t="n">
        <x:f>IF(AND($E$9="Yes",$C46&gt;='Inputs'!$E$51),'Monthly'!H308*$G$9,0)</x:f>
        <x:v>0</x:v>
      </x:c>
      <x:c r="H46" s="42" t="n">
        <x:f>IF(AND($E$10="Yes",$C46&gt;='Inputs'!$E$51),'Monthly'!H308*$G$10,0)</x:f>
        <x:v>0</x:v>
      </x:c>
      <x:c r="I46" s="42" t="n">
        <x:f>IF(AND($E$11="Yes",$C46&gt;='Inputs'!$E$51),'Monthly'!H308*$G$11,0)</x:f>
        <x:v>0</x:v>
      </x:c>
      <x:c r="J46" s="42" t="n">
        <x:f>IF(AND($E$12="Yes",$C46&gt;='Inputs'!$E$51),'Monthly'!H308*$G$12,0)</x:f>
        <x:v>0</x:v>
      </x:c>
      <x:c r="K46" s="42" t="n">
        <x:f>IF(AND($E$13="Yes",$C46&gt;='Inputs'!$E$51),'Monthly'!H308*$G$13,0)</x:f>
        <x:v>0</x:v>
      </x:c>
      <x:c r="L46" s="42" t="n">
        <x:f>IF(AND($E$14="Yes",$C46&gt;='Inputs'!$E$51),'Monthly'!H308*$G$14,0)</x:f>
        <x:v>0</x:v>
      </x:c>
      <x:c r="M46" s="42" t="n">
        <x:f>IF(AND($E$15="Yes",$C46&gt;='Inputs'!$E$51),'Monthly'!H308*$G$15,0)</x:f>
        <x:v>0</x:v>
      </x:c>
      <x:c r="N46" s="42" t="n">
        <x:f>IF(AND($E$16="Yes",$C46&gt;='Inputs'!$E$51),'Monthly'!H308*$G$16,0)</x:f>
        <x:v>0</x:v>
      </x:c>
      <x:c r="O46" s="42" t="n">
        <x:f>IF(AND($E$17="Yes",$C46&gt;='Inputs'!$E$51),'Monthly'!H308*$G$17,0)</x:f>
        <x:v>0</x:v>
      </x:c>
      <x:c r="P46" s="42" t="n">
        <x:f>IF(AND($E$18="Yes",$C46&gt;='Inputs'!$E$51),'Monthly'!H308*$G$18,0)</x:f>
        <x:v>0</x:v>
      </x:c>
    </x:row>
    <x:row r="47" ht="22" customHeight="1">
      <x:c r="A47" s="1"/>
      <x:c r="B47" s="1"/>
      <x:c r="C47" s="1" t="n">
        <x:v>21</x:v>
      </x:c>
      <x:c r="D47" s="35" t="n">
        <x:f>SUM(E47:P47)</x:f>
        <x:v>0</x:v>
      </x:c>
      <x:c r="E47" s="42" t="n">
        <x:f>IF(AND($E$7="Yes",$C47&gt;='Inputs'!$E$51),'Monthly'!H309*$G$7,0)</x:f>
        <x:v>0</x:v>
      </x:c>
      <x:c r="F47" s="42" t="n">
        <x:f>IF(AND($E$8="Yes",$C47&gt;='Inputs'!$E$51),'Monthly'!H309*$G$8,0)</x:f>
        <x:v>0</x:v>
      </x:c>
      <x:c r="G47" s="42" t="n">
        <x:f>IF(AND($E$9="Yes",$C47&gt;='Inputs'!$E$51),'Monthly'!H309*$G$9,0)</x:f>
        <x:v>0</x:v>
      </x:c>
      <x:c r="H47" s="42" t="n">
        <x:f>IF(AND($E$10="Yes",$C47&gt;='Inputs'!$E$51),'Monthly'!H309*$G$10,0)</x:f>
        <x:v>0</x:v>
      </x:c>
      <x:c r="I47" s="42" t="n">
        <x:f>IF(AND($E$11="Yes",$C47&gt;='Inputs'!$E$51),'Monthly'!H309*$G$11,0)</x:f>
        <x:v>0</x:v>
      </x:c>
      <x:c r="J47" s="42" t="n">
        <x:f>IF(AND($E$12="Yes",$C47&gt;='Inputs'!$E$51),'Monthly'!H309*$G$12,0)</x:f>
        <x:v>0</x:v>
      </x:c>
      <x:c r="K47" s="42" t="n">
        <x:f>IF(AND($E$13="Yes",$C47&gt;='Inputs'!$E$51),'Monthly'!H309*$G$13,0)</x:f>
        <x:v>0</x:v>
      </x:c>
      <x:c r="L47" s="42" t="n">
        <x:f>IF(AND($E$14="Yes",$C47&gt;='Inputs'!$E$51),'Monthly'!H309*$G$14,0)</x:f>
        <x:v>0</x:v>
      </x:c>
      <x:c r="M47" s="42" t="n">
        <x:f>IF(AND($E$15="Yes",$C47&gt;='Inputs'!$E$51),'Monthly'!H309*$G$15,0)</x:f>
        <x:v>0</x:v>
      </x:c>
      <x:c r="N47" s="42" t="n">
        <x:f>IF(AND($E$16="Yes",$C47&gt;='Inputs'!$E$51),'Monthly'!H309*$G$16,0)</x:f>
        <x:v>0</x:v>
      </x:c>
      <x:c r="O47" s="42" t="n">
        <x:f>IF(AND($E$17="Yes",$C47&gt;='Inputs'!$E$51),'Monthly'!H309*$G$17,0)</x:f>
        <x:v>0</x:v>
      </x:c>
      <x:c r="P47" s="42" t="n">
        <x:f>IF(AND($E$18="Yes",$C47&gt;='Inputs'!$E$51),'Monthly'!H309*$G$18,0)</x:f>
        <x:v>0</x:v>
      </x:c>
    </x:row>
    <x:row r="48" ht="22" customHeight="1">
      <x:c r="A48" s="1"/>
      <x:c r="B48" s="1"/>
      <x:c r="C48" s="1" t="n">
        <x:v>22</x:v>
      </x:c>
      <x:c r="D48" s="35" t="n">
        <x:f>SUM(E48:P48)</x:f>
        <x:v>0</x:v>
      </x:c>
      <x:c r="E48" s="42" t="n">
        <x:f>IF(AND($E$7="Yes",$C48&gt;='Inputs'!$E$51),'Monthly'!H310*$G$7,0)</x:f>
        <x:v>0</x:v>
      </x:c>
      <x:c r="F48" s="42" t="n">
        <x:f>IF(AND($E$8="Yes",$C48&gt;='Inputs'!$E$51),'Monthly'!H310*$G$8,0)</x:f>
        <x:v>0</x:v>
      </x:c>
      <x:c r="G48" s="42" t="n">
        <x:f>IF(AND($E$9="Yes",$C48&gt;='Inputs'!$E$51),'Monthly'!H310*$G$9,0)</x:f>
        <x:v>0</x:v>
      </x:c>
      <x:c r="H48" s="42" t="n">
        <x:f>IF(AND($E$10="Yes",$C48&gt;='Inputs'!$E$51),'Monthly'!H310*$G$10,0)</x:f>
        <x:v>0</x:v>
      </x:c>
      <x:c r="I48" s="42" t="n">
        <x:f>IF(AND($E$11="Yes",$C48&gt;='Inputs'!$E$51),'Monthly'!H310*$G$11,0)</x:f>
        <x:v>0</x:v>
      </x:c>
      <x:c r="J48" s="42" t="n">
        <x:f>IF(AND($E$12="Yes",$C48&gt;='Inputs'!$E$51),'Monthly'!H310*$G$12,0)</x:f>
        <x:v>0</x:v>
      </x:c>
      <x:c r="K48" s="42" t="n">
        <x:f>IF(AND($E$13="Yes",$C48&gt;='Inputs'!$E$51),'Monthly'!H310*$G$13,0)</x:f>
        <x:v>0</x:v>
      </x:c>
      <x:c r="L48" s="42" t="n">
        <x:f>IF(AND($E$14="Yes",$C48&gt;='Inputs'!$E$51),'Monthly'!H310*$G$14,0)</x:f>
        <x:v>0</x:v>
      </x:c>
      <x:c r="M48" s="42" t="n">
        <x:f>IF(AND($E$15="Yes",$C48&gt;='Inputs'!$E$51),'Monthly'!H310*$G$15,0)</x:f>
        <x:v>0</x:v>
      </x:c>
      <x:c r="N48" s="42" t="n">
        <x:f>IF(AND($E$16="Yes",$C48&gt;='Inputs'!$E$51),'Monthly'!H310*$G$16,0)</x:f>
        <x:v>0</x:v>
      </x:c>
      <x:c r="O48" s="42" t="n">
        <x:f>IF(AND($E$17="Yes",$C48&gt;='Inputs'!$E$51),'Monthly'!H310*$G$17,0)</x:f>
        <x:v>0</x:v>
      </x:c>
      <x:c r="P48" s="42" t="n">
        <x:f>IF(AND($E$18="Yes",$C48&gt;='Inputs'!$E$51),'Monthly'!H310*$G$18,0)</x:f>
        <x:v>0</x:v>
      </x:c>
    </x:row>
    <x:row r="49" ht="22" customHeight="1">
      <x:c r="A49" s="1"/>
      <x:c r="B49" s="1"/>
      <x:c r="C49" s="1" t="n">
        <x:v>23</x:v>
      </x:c>
      <x:c r="D49" s="35" t="n">
        <x:f>SUM(E49:P49)</x:f>
        <x:v>0</x:v>
      </x:c>
      <x:c r="E49" s="42" t="n">
        <x:f>IF(AND($E$7="Yes",$C49&gt;='Inputs'!$E$51),'Monthly'!H311*$G$7,0)</x:f>
        <x:v>0</x:v>
      </x:c>
      <x:c r="F49" s="42" t="n">
        <x:f>IF(AND($E$8="Yes",$C49&gt;='Inputs'!$E$51),'Monthly'!H311*$G$8,0)</x:f>
        <x:v>0</x:v>
      </x:c>
      <x:c r="G49" s="42" t="n">
        <x:f>IF(AND($E$9="Yes",$C49&gt;='Inputs'!$E$51),'Monthly'!H311*$G$9,0)</x:f>
        <x:v>0</x:v>
      </x:c>
      <x:c r="H49" s="42" t="n">
        <x:f>IF(AND($E$10="Yes",$C49&gt;='Inputs'!$E$51),'Monthly'!H311*$G$10,0)</x:f>
        <x:v>0</x:v>
      </x:c>
      <x:c r="I49" s="42" t="n">
        <x:f>IF(AND($E$11="Yes",$C49&gt;='Inputs'!$E$51),'Monthly'!H311*$G$11,0)</x:f>
        <x:v>0</x:v>
      </x:c>
      <x:c r="J49" s="42" t="n">
        <x:f>IF(AND($E$12="Yes",$C49&gt;='Inputs'!$E$51),'Monthly'!H311*$G$12,0)</x:f>
        <x:v>0</x:v>
      </x:c>
      <x:c r="K49" s="42" t="n">
        <x:f>IF(AND($E$13="Yes",$C49&gt;='Inputs'!$E$51),'Monthly'!H311*$G$13,0)</x:f>
        <x:v>0</x:v>
      </x:c>
      <x:c r="L49" s="42" t="n">
        <x:f>IF(AND($E$14="Yes",$C49&gt;='Inputs'!$E$51),'Monthly'!H311*$G$14,0)</x:f>
        <x:v>0</x:v>
      </x:c>
      <x:c r="M49" s="42" t="n">
        <x:f>IF(AND($E$15="Yes",$C49&gt;='Inputs'!$E$51),'Monthly'!H311*$G$15,0)</x:f>
        <x:v>0</x:v>
      </x:c>
      <x:c r="N49" s="42" t="n">
        <x:f>IF(AND($E$16="Yes",$C49&gt;='Inputs'!$E$51),'Monthly'!H311*$G$16,0)</x:f>
        <x:v>0</x:v>
      </x:c>
      <x:c r="O49" s="42" t="n">
        <x:f>IF(AND($E$17="Yes",$C49&gt;='Inputs'!$E$51),'Monthly'!H311*$G$17,0)</x:f>
        <x:v>0</x:v>
      </x:c>
      <x:c r="P49" s="42" t="n">
        <x:f>IF(AND($E$18="Yes",$C49&gt;='Inputs'!$E$51),'Monthly'!H311*$G$18,0)</x:f>
        <x:v>0</x:v>
      </x:c>
    </x:row>
    <x:row r="50" ht="22" customHeight="1">
      <x:c r="A50" s="1"/>
      <x:c r="B50" s="1"/>
      <x:c r="C50" s="1" t="n">
        <x:v>24</x:v>
      </x:c>
      <x:c r="D50" s="35" t="n">
        <x:f>SUM(E50:P50)</x:f>
        <x:v>0</x:v>
      </x:c>
      <x:c r="E50" s="42" t="n">
        <x:f>IF(AND($E$7="Yes",$C50&gt;='Inputs'!$E$51),'Monthly'!H312*$G$7,0)</x:f>
        <x:v>0</x:v>
      </x:c>
      <x:c r="F50" s="42" t="n">
        <x:f>IF(AND($E$8="Yes",$C50&gt;='Inputs'!$E$51),'Monthly'!H312*$G$8,0)</x:f>
        <x:v>0</x:v>
      </x:c>
      <x:c r="G50" s="42" t="n">
        <x:f>IF(AND($E$9="Yes",$C50&gt;='Inputs'!$E$51),'Monthly'!H312*$G$9,0)</x:f>
        <x:v>0</x:v>
      </x:c>
      <x:c r="H50" s="42" t="n">
        <x:f>IF(AND($E$10="Yes",$C50&gt;='Inputs'!$E$51),'Monthly'!H312*$G$10,0)</x:f>
        <x:v>0</x:v>
      </x:c>
      <x:c r="I50" s="42" t="n">
        <x:f>IF(AND($E$11="Yes",$C50&gt;='Inputs'!$E$51),'Monthly'!H312*$G$11,0)</x:f>
        <x:v>0</x:v>
      </x:c>
      <x:c r="J50" s="42" t="n">
        <x:f>IF(AND($E$12="Yes",$C50&gt;='Inputs'!$E$51),'Monthly'!H312*$G$12,0)</x:f>
        <x:v>0</x:v>
      </x:c>
      <x:c r="K50" s="42" t="n">
        <x:f>IF(AND($E$13="Yes",$C50&gt;='Inputs'!$E$51),'Monthly'!H312*$G$13,0)</x:f>
        <x:v>0</x:v>
      </x:c>
      <x:c r="L50" s="42" t="n">
        <x:f>IF(AND($E$14="Yes",$C50&gt;='Inputs'!$E$51),'Monthly'!H312*$G$14,0)</x:f>
        <x:v>0</x:v>
      </x:c>
      <x:c r="M50" s="42" t="n">
        <x:f>IF(AND($E$15="Yes",$C50&gt;='Inputs'!$E$51),'Monthly'!H312*$G$15,0)</x:f>
        <x:v>0</x:v>
      </x:c>
      <x:c r="N50" s="42" t="n">
        <x:f>IF(AND($E$16="Yes",$C50&gt;='Inputs'!$E$51),'Monthly'!H312*$G$16,0)</x:f>
        <x:v>0</x:v>
      </x:c>
      <x:c r="O50" s="42" t="n">
        <x:f>IF(AND($E$17="Yes",$C50&gt;='Inputs'!$E$51),'Monthly'!H312*$G$17,0)</x:f>
        <x:v>0</x:v>
      </x:c>
      <x:c r="P50" s="42" t="n">
        <x:f>IF(AND($E$18="Yes",$C50&gt;='Inputs'!$E$51),'Monthly'!H312*$G$18,0)</x:f>
        <x:v>0</x:v>
      </x:c>
    </x:row>
    <x:row r="51" ht="22" customHeight="1">
      <x:c r="A51" s="1"/>
      <x:c r="B51" s="1"/>
      <x:c r="C51" s="1" t="n">
        <x:v>25</x:v>
      </x:c>
      <x:c r="D51" s="35" t="n">
        <x:f>SUM(E51:P51)</x:f>
        <x:v>2443.8166343440444</x:v>
      </x:c>
      <x:c r="E51" s="42" t="n">
        <x:f>IF(AND($E$7="Yes",$C51&gt;='Inputs'!$E$51),'Monthly'!H313*$G$7,0)</x:f>
        <x:v>1466.2899806064265</x:v>
      </x:c>
      <x:c r="F51" s="42" t="n">
        <x:f>IF(AND($E$8="Yes",$C51&gt;='Inputs'!$E$51),'Monthly'!H313*$G$8,0)</x:f>
        <x:v>407.3027723906741</x:v>
      </x:c>
      <x:c r="G51" s="42" t="n">
        <x:f>IF(AND($E$9="Yes",$C51&gt;='Inputs'!$E$51),'Monthly'!H313*$G$9,0)</x:f>
        <x:v>570.2238813469436</x:v>
      </x:c>
      <x:c r="H51" s="42" t="n">
        <x:f>IF(AND($E$10="Yes",$C51&gt;='Inputs'!$E$51),'Monthly'!H313*$G$10,0)</x:f>
        <x:v>0</x:v>
      </x:c>
      <x:c r="I51" s="42" t="n">
        <x:f>IF(AND($E$11="Yes",$C51&gt;='Inputs'!$E$51),'Monthly'!H313*$G$11,0)</x:f>
        <x:v>0</x:v>
      </x:c>
      <x:c r="J51" s="42" t="n">
        <x:f>IF(AND($E$12="Yes",$C51&gt;='Inputs'!$E$51),'Monthly'!H313*$G$12,0)</x:f>
        <x:v>0</x:v>
      </x:c>
      <x:c r="K51" s="42" t="n">
        <x:f>IF(AND($E$13="Yes",$C51&gt;='Inputs'!$E$51),'Monthly'!H313*$G$13,0)</x:f>
        <x:v>0</x:v>
      </x:c>
      <x:c r="L51" s="42" t="n">
        <x:f>IF(AND($E$14="Yes",$C51&gt;='Inputs'!$E$51),'Monthly'!H313*$G$14,0)</x:f>
        <x:v>0</x:v>
      </x:c>
      <x:c r="M51" s="42" t="n">
        <x:f>IF(AND($E$15="Yes",$C51&gt;='Inputs'!$E$51),'Monthly'!H313*$G$15,0)</x:f>
        <x:v>0</x:v>
      </x:c>
      <x:c r="N51" s="42" t="n">
        <x:f>IF(AND($E$16="Yes",$C51&gt;='Inputs'!$E$51),'Monthly'!H313*$G$16,0)</x:f>
        <x:v>0</x:v>
      </x:c>
      <x:c r="O51" s="42" t="n">
        <x:f>IF(AND($E$17="Yes",$C51&gt;='Inputs'!$E$51),'Monthly'!H313*$G$17,0)</x:f>
        <x:v>0</x:v>
      </x:c>
      <x:c r="P51" s="42" t="n">
        <x:f>IF(AND($E$18="Yes",$C51&gt;='Inputs'!$E$51),'Monthly'!H313*$G$18,0)</x:f>
        <x:v>0</x:v>
      </x:c>
    </x:row>
    <x:row r="52" ht="22" customHeight="1">
      <x:c r="A52" s="1"/>
      <x:c r="B52" s="1"/>
      <x:c r="C52" s="1" t="n">
        <x:v>26</x:v>
      </x:c>
      <x:c r="D52" s="35" t="n">
        <x:f>SUM(E52:P52)</x:f>
        <x:v>2525.2688409795896</x:v>
      </x:c>
      <x:c r="E52" s="42" t="n">
        <x:f>IF(AND($E$7="Yes",$C52&gt;='Inputs'!$E$51),'Monthly'!H314*$G$7,0)</x:f>
        <x:v>1515.1613045877536</x:v>
      </x:c>
      <x:c r="F52" s="42" t="n">
        <x:f>IF(AND($E$8="Yes",$C52&gt;='Inputs'!$E$51),'Monthly'!H314*$G$8,0)</x:f>
        <x:v>420.87814016326496</x:v>
      </x:c>
      <x:c r="G52" s="42" t="n">
        <x:f>IF(AND($E$9="Yes",$C52&gt;='Inputs'!$E$51),'Monthly'!H314*$G$9,0)</x:f>
        <x:v>589.2293962285709</x:v>
      </x:c>
      <x:c r="H52" s="42" t="n">
        <x:f>IF(AND($E$10="Yes",$C52&gt;='Inputs'!$E$51),'Monthly'!H314*$G$10,0)</x:f>
        <x:v>0</x:v>
      </x:c>
      <x:c r="I52" s="42" t="n">
        <x:f>IF(AND($E$11="Yes",$C52&gt;='Inputs'!$E$51),'Monthly'!H314*$G$11,0)</x:f>
        <x:v>0</x:v>
      </x:c>
      <x:c r="J52" s="42" t="n">
        <x:f>IF(AND($E$12="Yes",$C52&gt;='Inputs'!$E$51),'Monthly'!H314*$G$12,0)</x:f>
        <x:v>0</x:v>
      </x:c>
      <x:c r="K52" s="42" t="n">
        <x:f>IF(AND($E$13="Yes",$C52&gt;='Inputs'!$E$51),'Monthly'!H314*$G$13,0)</x:f>
        <x:v>0</x:v>
      </x:c>
      <x:c r="L52" s="42" t="n">
        <x:f>IF(AND($E$14="Yes",$C52&gt;='Inputs'!$E$51),'Monthly'!H314*$G$14,0)</x:f>
        <x:v>0</x:v>
      </x:c>
      <x:c r="M52" s="42" t="n">
        <x:f>IF(AND($E$15="Yes",$C52&gt;='Inputs'!$E$51),'Monthly'!H314*$G$15,0)</x:f>
        <x:v>0</x:v>
      </x:c>
      <x:c r="N52" s="42" t="n">
        <x:f>IF(AND($E$16="Yes",$C52&gt;='Inputs'!$E$51),'Monthly'!H314*$G$16,0)</x:f>
        <x:v>0</x:v>
      </x:c>
      <x:c r="O52" s="42" t="n">
        <x:f>IF(AND($E$17="Yes",$C52&gt;='Inputs'!$E$51),'Monthly'!H314*$G$17,0)</x:f>
        <x:v>0</x:v>
      </x:c>
      <x:c r="P52" s="42" t="n">
        <x:f>IF(AND($E$18="Yes",$C52&gt;='Inputs'!$E$51),'Monthly'!H314*$G$18,0)</x:f>
        <x:v>0</x:v>
      </x:c>
    </x:row>
    <x:row r="53" ht="22" customHeight="1">
      <x:c r="A53" s="1"/>
      <x:c r="B53" s="1"/>
      <x:c r="C53" s="1" t="n">
        <x:v>27</x:v>
      </x:c>
      <x:c r="D53" s="35" t="n">
        <x:f>SUM(E53:P53)</x:f>
        <x:v>2606.701043594063</x:v>
      </x:c>
      <x:c r="E53" s="42" t="n">
        <x:f>IF(AND($E$7="Yes",$C53&gt;='Inputs'!$E$51),'Monthly'!H315*$G$7,0)</x:f>
        <x:v>1564.0206261564376</x:v>
      </x:c>
      <x:c r="F53" s="42" t="n">
        <x:f>IF(AND($E$8="Yes",$C53&gt;='Inputs'!$E$51),'Monthly'!H315*$G$8,0)</x:f>
        <x:v>434.4501739323439</x:v>
      </x:c>
      <x:c r="G53" s="42" t="n">
        <x:f>IF(AND($E$9="Yes",$C53&gt;='Inputs'!$E$51),'Monthly'!H315*$G$9,0)</x:f>
        <x:v>608.2302435052812</x:v>
      </x:c>
      <x:c r="H53" s="42" t="n">
        <x:f>IF(AND($E$10="Yes",$C53&gt;='Inputs'!$E$51),'Monthly'!H315*$G$10,0)</x:f>
        <x:v>0</x:v>
      </x:c>
      <x:c r="I53" s="42" t="n">
        <x:f>IF(AND($E$11="Yes",$C53&gt;='Inputs'!$E$51),'Monthly'!H315*$G$11,0)</x:f>
        <x:v>0</x:v>
      </x:c>
      <x:c r="J53" s="42" t="n">
        <x:f>IF(AND($E$12="Yes",$C53&gt;='Inputs'!$E$51),'Monthly'!H315*$G$12,0)</x:f>
        <x:v>0</x:v>
      </x:c>
      <x:c r="K53" s="42" t="n">
        <x:f>IF(AND($E$13="Yes",$C53&gt;='Inputs'!$E$51),'Monthly'!H315*$G$13,0)</x:f>
        <x:v>0</x:v>
      </x:c>
      <x:c r="L53" s="42" t="n">
        <x:f>IF(AND($E$14="Yes",$C53&gt;='Inputs'!$E$51),'Monthly'!H315*$G$14,0)</x:f>
        <x:v>0</x:v>
      </x:c>
      <x:c r="M53" s="42" t="n">
        <x:f>IF(AND($E$15="Yes",$C53&gt;='Inputs'!$E$51),'Monthly'!H315*$G$15,0)</x:f>
        <x:v>0</x:v>
      </x:c>
      <x:c r="N53" s="42" t="n">
        <x:f>IF(AND($E$16="Yes",$C53&gt;='Inputs'!$E$51),'Monthly'!H315*$G$16,0)</x:f>
        <x:v>0</x:v>
      </x:c>
      <x:c r="O53" s="42" t="n">
        <x:f>IF(AND($E$17="Yes",$C53&gt;='Inputs'!$E$51),'Monthly'!H315*$G$17,0)</x:f>
        <x:v>0</x:v>
      </x:c>
      <x:c r="P53" s="42" t="n">
        <x:f>IF(AND($E$18="Yes",$C53&gt;='Inputs'!$E$51),'Monthly'!H315*$G$18,0)</x:f>
        <x:v>0</x:v>
      </x:c>
    </x:row>
    <x:row r="54" ht="22" customHeight="1">
      <x:c r="A54" s="1"/>
      <x:c r="B54" s="1"/>
      <x:c r="C54" s="1" t="n">
        <x:v>28</x:v>
      </x:c>
      <x:c r="D54" s="35" t="n">
        <x:f>SUM(E54:P54)</x:f>
        <x:v>2688.113192852155</x:v>
      </x:c>
      <x:c r="E54" s="42" t="n">
        <x:f>IF(AND($E$7="Yes",$C54&gt;='Inputs'!$E$51),'Monthly'!H316*$G$7,0)</x:f>
        <x:v>1612.8679157112929</x:v>
      </x:c>
      <x:c r="F54" s="42" t="n">
        <x:f>IF(AND($E$8="Yes",$C54&gt;='Inputs'!$E$51),'Monthly'!H316*$G$8,0)</x:f>
        <x:v>448.01886547535923</x:v>
      </x:c>
      <x:c r="G54" s="42" t="n">
        <x:f>IF(AND($E$9="Yes",$C54&gt;='Inputs'!$E$51),'Monthly'!H316*$G$9,0)</x:f>
        <x:v>627.2264116655027</x:v>
      </x:c>
      <x:c r="H54" s="42" t="n">
        <x:f>IF(AND($E$10="Yes",$C54&gt;='Inputs'!$E$51),'Monthly'!H316*$G$10,0)</x:f>
        <x:v>0</x:v>
      </x:c>
      <x:c r="I54" s="42" t="n">
        <x:f>IF(AND($E$11="Yes",$C54&gt;='Inputs'!$E$51),'Monthly'!H316*$G$11,0)</x:f>
        <x:v>0</x:v>
      </x:c>
      <x:c r="J54" s="42" t="n">
        <x:f>IF(AND($E$12="Yes",$C54&gt;='Inputs'!$E$51),'Monthly'!H316*$G$12,0)</x:f>
        <x:v>0</x:v>
      </x:c>
      <x:c r="K54" s="42" t="n">
        <x:f>IF(AND($E$13="Yes",$C54&gt;='Inputs'!$E$51),'Monthly'!H316*$G$13,0)</x:f>
        <x:v>0</x:v>
      </x:c>
      <x:c r="L54" s="42" t="n">
        <x:f>IF(AND($E$14="Yes",$C54&gt;='Inputs'!$E$51),'Monthly'!H316*$G$14,0)</x:f>
        <x:v>0</x:v>
      </x:c>
      <x:c r="M54" s="42" t="n">
        <x:f>IF(AND($E$15="Yes",$C54&gt;='Inputs'!$E$51),'Monthly'!H316*$G$15,0)</x:f>
        <x:v>0</x:v>
      </x:c>
      <x:c r="N54" s="42" t="n">
        <x:f>IF(AND($E$16="Yes",$C54&gt;='Inputs'!$E$51),'Monthly'!H316*$G$16,0)</x:f>
        <x:v>0</x:v>
      </x:c>
      <x:c r="O54" s="42" t="n">
        <x:f>IF(AND($E$17="Yes",$C54&gt;='Inputs'!$E$51),'Monthly'!H316*$G$17,0)</x:f>
        <x:v>0</x:v>
      </x:c>
      <x:c r="P54" s="42" t="n">
        <x:f>IF(AND($E$18="Yes",$C54&gt;='Inputs'!$E$51),'Monthly'!H316*$G$18,0)</x:f>
        <x:v>0</x:v>
      </x:c>
    </x:row>
    <x:row r="55" ht="22" customHeight="1">
      <x:c r="A55" s="1"/>
      <x:c r="B55" s="1"/>
      <x:c r="C55" s="1" t="n">
        <x:v>29</x:v>
      </x:c>
      <x:c r="D55" s="35" t="n">
        <x:f>SUM(E55:P55)</x:f>
        <x:v>2769.5052392968737</x:v>
      </x:c>
      <x:c r="E55" s="42" t="n">
        <x:f>IF(AND($E$7="Yes",$C55&gt;='Inputs'!$E$51),'Monthly'!H317*$G$7,0)</x:f>
        <x:v>1661.7031435781241</x:v>
      </x:c>
      <x:c r="F55" s="42" t="n">
        <x:f>IF(AND($E$8="Yes",$C55&gt;='Inputs'!$E$51),'Monthly'!H317*$G$8,0)</x:f>
        <x:v>461.584206549479</x:v>
      </x:c>
      <x:c r="G55" s="42" t="n">
        <x:f>IF(AND($E$9="Yes",$C55&gt;='Inputs'!$E$51),'Monthly'!H317*$G$9,0)</x:f>
        <x:v>646.2178891692705</x:v>
      </x:c>
      <x:c r="H55" s="42" t="n">
        <x:f>IF(AND($E$10="Yes",$C55&gt;='Inputs'!$E$51),'Monthly'!H317*$G$10,0)</x:f>
        <x:v>0</x:v>
      </x:c>
      <x:c r="I55" s="42" t="n">
        <x:f>IF(AND($E$11="Yes",$C55&gt;='Inputs'!$E$51),'Monthly'!H317*$G$11,0)</x:f>
        <x:v>0</x:v>
      </x:c>
      <x:c r="J55" s="42" t="n">
        <x:f>IF(AND($E$12="Yes",$C55&gt;='Inputs'!$E$51),'Monthly'!H317*$G$12,0)</x:f>
        <x:v>0</x:v>
      </x:c>
      <x:c r="K55" s="42" t="n">
        <x:f>IF(AND($E$13="Yes",$C55&gt;='Inputs'!$E$51),'Monthly'!H317*$G$13,0)</x:f>
        <x:v>0</x:v>
      </x:c>
      <x:c r="L55" s="42" t="n">
        <x:f>IF(AND($E$14="Yes",$C55&gt;='Inputs'!$E$51),'Monthly'!H317*$G$14,0)</x:f>
        <x:v>0</x:v>
      </x:c>
      <x:c r="M55" s="42" t="n">
        <x:f>IF(AND($E$15="Yes",$C55&gt;='Inputs'!$E$51),'Monthly'!H317*$G$15,0)</x:f>
        <x:v>0</x:v>
      </x:c>
      <x:c r="N55" s="42" t="n">
        <x:f>IF(AND($E$16="Yes",$C55&gt;='Inputs'!$E$51),'Monthly'!H317*$G$16,0)</x:f>
        <x:v>0</x:v>
      </x:c>
      <x:c r="O55" s="42" t="n">
        <x:f>IF(AND($E$17="Yes",$C55&gt;='Inputs'!$E$51),'Monthly'!H317*$G$17,0)</x:f>
        <x:v>0</x:v>
      </x:c>
      <x:c r="P55" s="42" t="n">
        <x:f>IF(AND($E$18="Yes",$C55&gt;='Inputs'!$E$51),'Monthly'!H317*$G$18,0)</x:f>
        <x:v>0</x:v>
      </x:c>
    </x:row>
    <x:row r="56" ht="22" customHeight="1">
      <x:c r="A56" s="1"/>
      <x:c r="B56" s="1"/>
      <x:c r="C56" s="1" t="n">
        <x:v>30</x:v>
      </x:c>
      <x:c r="D56" s="35" t="n">
        <x:f>SUM(E56:P56)</x:f>
        <x:v>2850.87713334926</x:v>
      </x:c>
      <x:c r="E56" s="42" t="n">
        <x:f>IF(AND($E$7="Yes",$C56&gt;='Inputs'!$E$51),'Monthly'!H318*$G$7,0)</x:f>
        <x:v>1710.5262800095559</x:v>
      </x:c>
      <x:c r="F56" s="42" t="n">
        <x:f>IF(AND($E$8="Yes",$C56&gt;='Inputs'!$E$51),'Monthly'!H318*$G$8,0)</x:f>
        <x:v>475.1461888915434</x:v>
      </x:c>
      <x:c r="G56" s="42" t="n">
        <x:f>IF(AND($E$9="Yes",$C56&gt;='Inputs'!$E$51),'Monthly'!H318*$G$9,0)</x:f>
        <x:v>665.2046644481607</x:v>
      </x:c>
      <x:c r="H56" s="42" t="n">
        <x:f>IF(AND($E$10="Yes",$C56&gt;='Inputs'!$E$51),'Monthly'!H318*$G$10,0)</x:f>
        <x:v>0</x:v>
      </x:c>
      <x:c r="I56" s="42" t="n">
        <x:f>IF(AND($E$11="Yes",$C56&gt;='Inputs'!$E$51),'Monthly'!H318*$G$11,0)</x:f>
        <x:v>0</x:v>
      </x:c>
      <x:c r="J56" s="42" t="n">
        <x:f>IF(AND($E$12="Yes",$C56&gt;='Inputs'!$E$51),'Monthly'!H318*$G$12,0)</x:f>
        <x:v>0</x:v>
      </x:c>
      <x:c r="K56" s="42" t="n">
        <x:f>IF(AND($E$13="Yes",$C56&gt;='Inputs'!$E$51),'Monthly'!H318*$G$13,0)</x:f>
        <x:v>0</x:v>
      </x:c>
      <x:c r="L56" s="42" t="n">
        <x:f>IF(AND($E$14="Yes",$C56&gt;='Inputs'!$E$51),'Monthly'!H318*$G$14,0)</x:f>
        <x:v>0</x:v>
      </x:c>
      <x:c r="M56" s="42" t="n">
        <x:f>IF(AND($E$15="Yes",$C56&gt;='Inputs'!$E$51),'Monthly'!H318*$G$15,0)</x:f>
        <x:v>0</x:v>
      </x:c>
      <x:c r="N56" s="42" t="n">
        <x:f>IF(AND($E$16="Yes",$C56&gt;='Inputs'!$E$51),'Monthly'!H318*$G$16,0)</x:f>
        <x:v>0</x:v>
      </x:c>
      <x:c r="O56" s="42" t="n">
        <x:f>IF(AND($E$17="Yes",$C56&gt;='Inputs'!$E$51),'Monthly'!H318*$G$17,0)</x:f>
        <x:v>0</x:v>
      </x:c>
      <x:c r="P56" s="42" t="n">
        <x:f>IF(AND($E$18="Yes",$C56&gt;='Inputs'!$E$51),'Monthly'!H318*$G$18,0)</x:f>
        <x:v>0</x:v>
      </x:c>
    </x:row>
    <x:row r="57" ht="22" customHeight="1">
      <x:c r="A57" s="1"/>
      <x:c r="B57" s="1"/>
      <x:c r="C57" s="1" t="n">
        <x:v>31</x:v>
      </x:c>
      <x:c r="D57" s="35" t="n">
        <x:f>SUM(E57:P57)</x:f>
        <x:v>2932.2288253080787</x:v>
      </x:c>
      <x:c r="E57" s="42" t="n">
        <x:f>IF(AND($E$7="Yes",$C57&gt;='Inputs'!$E$51),'Monthly'!H319*$G$7,0)</x:f>
        <x:v>1759.337295184847</x:v>
      </x:c>
      <x:c r="F57" s="42" t="n">
        <x:f>IF(AND($E$8="Yes",$C57&gt;='Inputs'!$E$51),'Monthly'!H319*$G$8,0)</x:f>
        <x:v>488.7048042180132</x:v>
      </x:c>
      <x:c r="G57" s="42" t="n">
        <x:f>IF(AND($E$9="Yes",$C57&gt;='Inputs'!$E$51),'Monthly'!H319*$G$9,0)</x:f>
        <x:v>684.1867259052183</x:v>
      </x:c>
      <x:c r="H57" s="42" t="n">
        <x:f>IF(AND($E$10="Yes",$C57&gt;='Inputs'!$E$51),'Monthly'!H319*$G$10,0)</x:f>
        <x:v>0</x:v>
      </x:c>
      <x:c r="I57" s="42" t="n">
        <x:f>IF(AND($E$11="Yes",$C57&gt;='Inputs'!$E$51),'Monthly'!H319*$G$11,0)</x:f>
        <x:v>0</x:v>
      </x:c>
      <x:c r="J57" s="42" t="n">
        <x:f>IF(AND($E$12="Yes",$C57&gt;='Inputs'!$E$51),'Monthly'!H319*$G$12,0)</x:f>
        <x:v>0</x:v>
      </x:c>
      <x:c r="K57" s="42" t="n">
        <x:f>IF(AND($E$13="Yes",$C57&gt;='Inputs'!$E$51),'Monthly'!H319*$G$13,0)</x:f>
        <x:v>0</x:v>
      </x:c>
      <x:c r="L57" s="42" t="n">
        <x:f>IF(AND($E$14="Yes",$C57&gt;='Inputs'!$E$51),'Monthly'!H319*$G$14,0)</x:f>
        <x:v>0</x:v>
      </x:c>
      <x:c r="M57" s="42" t="n">
        <x:f>IF(AND($E$15="Yes",$C57&gt;='Inputs'!$E$51),'Monthly'!H319*$G$15,0)</x:f>
        <x:v>0</x:v>
      </x:c>
      <x:c r="N57" s="42" t="n">
        <x:f>IF(AND($E$16="Yes",$C57&gt;='Inputs'!$E$51),'Monthly'!H319*$G$16,0)</x:f>
        <x:v>0</x:v>
      </x:c>
      <x:c r="O57" s="42" t="n">
        <x:f>IF(AND($E$17="Yes",$C57&gt;='Inputs'!$E$51),'Monthly'!H319*$G$17,0)</x:f>
        <x:v>0</x:v>
      </x:c>
      <x:c r="P57" s="42" t="n">
        <x:f>IF(AND($E$18="Yes",$C57&gt;='Inputs'!$E$51),'Monthly'!H319*$G$18,0)</x:f>
        <x:v>0</x:v>
      </x:c>
    </x:row>
    <x:row r="58" ht="22" customHeight="1">
      <x:c r="A58" s="1"/>
      <x:c r="B58" s="1"/>
      <x:c r="C58" s="1" t="n">
        <x:v>32</x:v>
      </x:c>
      <x:c r="D58" s="35" t="n">
        <x:f>SUM(E58:P58)</x:f>
        <x:v>3013.5602653495184</x:v>
      </x:c>
      <x:c r="E58" s="42" t="n">
        <x:f>IF(AND($E$7="Yes",$C58&gt;='Inputs'!$E$51),'Monthly'!H320*$G$7,0)</x:f>
        <x:v>1808.1361592097112</x:v>
      </x:c>
      <x:c r="F58" s="42" t="n">
        <x:f>IF(AND($E$8="Yes",$C58&gt;='Inputs'!$E$51),'Monthly'!H320*$G$8,0)</x:f>
        <x:v>502.26004422491985</x:v>
      </x:c>
      <x:c r="G58" s="42" t="n">
        <x:f>IF(AND($E$9="Yes",$C58&gt;='Inputs'!$E$51),'Monthly'!H320*$G$9,0)</x:f>
        <x:v>703.1640619148876</x:v>
      </x:c>
      <x:c r="H58" s="42" t="n">
        <x:f>IF(AND($E$10="Yes",$C58&gt;='Inputs'!$E$51),'Monthly'!H320*$G$10,0)</x:f>
        <x:v>0</x:v>
      </x:c>
      <x:c r="I58" s="42" t="n">
        <x:f>IF(AND($E$11="Yes",$C58&gt;='Inputs'!$E$51),'Monthly'!H320*$G$11,0)</x:f>
        <x:v>0</x:v>
      </x:c>
      <x:c r="J58" s="42" t="n">
        <x:f>IF(AND($E$12="Yes",$C58&gt;='Inputs'!$E$51),'Monthly'!H320*$G$12,0)</x:f>
        <x:v>0</x:v>
      </x:c>
      <x:c r="K58" s="42" t="n">
        <x:f>IF(AND($E$13="Yes",$C58&gt;='Inputs'!$E$51),'Monthly'!H320*$G$13,0)</x:f>
        <x:v>0</x:v>
      </x:c>
      <x:c r="L58" s="42" t="n">
        <x:f>IF(AND($E$14="Yes",$C58&gt;='Inputs'!$E$51),'Monthly'!H320*$G$14,0)</x:f>
        <x:v>0</x:v>
      </x:c>
      <x:c r="M58" s="42" t="n">
        <x:f>IF(AND($E$15="Yes",$C58&gt;='Inputs'!$E$51),'Monthly'!H320*$G$15,0)</x:f>
        <x:v>0</x:v>
      </x:c>
      <x:c r="N58" s="42" t="n">
        <x:f>IF(AND($E$16="Yes",$C58&gt;='Inputs'!$E$51),'Monthly'!H320*$G$16,0)</x:f>
        <x:v>0</x:v>
      </x:c>
      <x:c r="O58" s="42" t="n">
        <x:f>IF(AND($E$17="Yes",$C58&gt;='Inputs'!$E$51),'Monthly'!H320*$G$17,0)</x:f>
        <x:v>0</x:v>
      </x:c>
      <x:c r="P58" s="42" t="n">
        <x:f>IF(AND($E$18="Yes",$C58&gt;='Inputs'!$E$51),'Monthly'!H320*$G$18,0)</x:f>
        <x:v>0</x:v>
      </x:c>
    </x:row>
    <x:row r="59" ht="22" customHeight="1">
      <x:c r="A59" s="1"/>
      <x:c r="B59" s="1"/>
      <x:c r="C59" s="1" t="n">
        <x:v>33</x:v>
      </x:c>
      <x:c r="D59" s="35" t="n">
        <x:f>SUM(E59:P59)</x:f>
        <x:v>3094.8714035268868</x:v>
      </x:c>
      <x:c r="E59" s="42" t="n">
        <x:f>IF(AND($E$7="Yes",$C59&gt;='Inputs'!$E$51),'Monthly'!H321*$G$7,0)</x:f>
        <x:v>1856.9228421161322</x:v>
      </x:c>
      <x:c r="F59" s="42" t="n">
        <x:f>IF(AND($E$8="Yes",$C59&gt;='Inputs'!$E$51),'Monthly'!H321*$G$8,0)</x:f>
        <x:v>515.8119005878146</x:v>
      </x:c>
      <x:c r="G59" s="42" t="n">
        <x:f>IF(AND($E$9="Yes",$C59&gt;='Inputs'!$E$51),'Monthly'!H321*$G$9,0)</x:f>
        <x:v>722.1366608229403</x:v>
      </x:c>
      <x:c r="H59" s="42" t="n">
        <x:f>IF(AND($E$10="Yes",$C59&gt;='Inputs'!$E$51),'Monthly'!H321*$G$10,0)</x:f>
        <x:v>0</x:v>
      </x:c>
      <x:c r="I59" s="42" t="n">
        <x:f>IF(AND($E$11="Yes",$C59&gt;='Inputs'!$E$51),'Monthly'!H321*$G$11,0)</x:f>
        <x:v>0</x:v>
      </x:c>
      <x:c r="J59" s="42" t="n">
        <x:f>IF(AND($E$12="Yes",$C59&gt;='Inputs'!$E$51),'Monthly'!H321*$G$12,0)</x:f>
        <x:v>0</x:v>
      </x:c>
      <x:c r="K59" s="42" t="n">
        <x:f>IF(AND($E$13="Yes",$C59&gt;='Inputs'!$E$51),'Monthly'!H321*$G$13,0)</x:f>
        <x:v>0</x:v>
      </x:c>
      <x:c r="L59" s="42" t="n">
        <x:f>IF(AND($E$14="Yes",$C59&gt;='Inputs'!$E$51),'Monthly'!H321*$G$14,0)</x:f>
        <x:v>0</x:v>
      </x:c>
      <x:c r="M59" s="42" t="n">
        <x:f>IF(AND($E$15="Yes",$C59&gt;='Inputs'!$E$51),'Monthly'!H321*$G$15,0)</x:f>
        <x:v>0</x:v>
      </x:c>
      <x:c r="N59" s="42" t="n">
        <x:f>IF(AND($E$16="Yes",$C59&gt;='Inputs'!$E$51),'Monthly'!H321*$G$16,0)</x:f>
        <x:v>0</x:v>
      </x:c>
      <x:c r="O59" s="42" t="n">
        <x:f>IF(AND($E$17="Yes",$C59&gt;='Inputs'!$E$51),'Monthly'!H321*$G$17,0)</x:f>
        <x:v>0</x:v>
      </x:c>
      <x:c r="P59" s="42" t="n">
        <x:f>IF(AND($E$18="Yes",$C59&gt;='Inputs'!$E$51),'Monthly'!H321*$G$18,0)</x:f>
        <x:v>0</x:v>
      </x:c>
    </x:row>
    <x:row r="60" ht="22" customHeight="1">
      <x:c r="A60" s="1"/>
      <x:c r="B60" s="1"/>
      <x:c r="C60" s="1" t="n">
        <x:v>34</x:v>
      </x:c>
      <x:c r="D60" s="35" t="n">
        <x:f>SUM(E60:P60)</x:f>
        <x:v>3176.1621897703053</x:v>
      </x:c>
      <x:c r="E60" s="42" t="n">
        <x:f>IF(AND($E$7="Yes",$C60&gt;='Inputs'!$E$51),'Monthly'!H322*$G$7,0)</x:f>
        <x:v>1905.6973138621834</x:v>
      </x:c>
      <x:c r="F60" s="42" t="n">
        <x:f>IF(AND($E$8="Yes",$C60&gt;='Inputs'!$E$51),'Monthly'!H322*$G$8,0)</x:f>
        <x:v>529.3603649617177</x:v>
      </x:c>
      <x:c r="G60" s="42" t="n">
        <x:f>IF(AND($E$9="Yes",$C60&gt;='Inputs'!$E$51),'Monthly'!H322*$G$9,0)</x:f>
        <x:v>741.1045109464046</x:v>
      </x:c>
      <x:c r="H60" s="42" t="n">
        <x:f>IF(AND($E$10="Yes",$C60&gt;='Inputs'!$E$51),'Monthly'!H322*$G$10,0)</x:f>
        <x:v>0</x:v>
      </x:c>
      <x:c r="I60" s="42" t="n">
        <x:f>IF(AND($E$11="Yes",$C60&gt;='Inputs'!$E$51),'Monthly'!H322*$G$11,0)</x:f>
        <x:v>0</x:v>
      </x:c>
      <x:c r="J60" s="42" t="n">
        <x:f>IF(AND($E$12="Yes",$C60&gt;='Inputs'!$E$51),'Monthly'!H322*$G$12,0)</x:f>
        <x:v>0</x:v>
      </x:c>
      <x:c r="K60" s="42" t="n">
        <x:f>IF(AND($E$13="Yes",$C60&gt;='Inputs'!$E$51),'Monthly'!H322*$G$13,0)</x:f>
        <x:v>0</x:v>
      </x:c>
      <x:c r="L60" s="42" t="n">
        <x:f>IF(AND($E$14="Yes",$C60&gt;='Inputs'!$E$51),'Monthly'!H322*$G$14,0)</x:f>
        <x:v>0</x:v>
      </x:c>
      <x:c r="M60" s="42" t="n">
        <x:f>IF(AND($E$15="Yes",$C60&gt;='Inputs'!$E$51),'Monthly'!H322*$G$15,0)</x:f>
        <x:v>0</x:v>
      </x:c>
      <x:c r="N60" s="42" t="n">
        <x:f>IF(AND($E$16="Yes",$C60&gt;='Inputs'!$E$51),'Monthly'!H322*$G$16,0)</x:f>
        <x:v>0</x:v>
      </x:c>
      <x:c r="O60" s="42" t="n">
        <x:f>IF(AND($E$17="Yes",$C60&gt;='Inputs'!$E$51),'Monthly'!H322*$G$17,0)</x:f>
        <x:v>0</x:v>
      </x:c>
      <x:c r="P60" s="42" t="n">
        <x:f>IF(AND($E$18="Yes",$C60&gt;='Inputs'!$E$51),'Monthly'!H322*$G$18,0)</x:f>
        <x:v>0</x:v>
      </x:c>
    </x:row>
    <x:row r="61" ht="22" customHeight="1">
      <x:c r="A61" s="1"/>
      <x:c r="B61" s="1"/>
      <x:c r="C61" s="1" t="n">
        <x:v>35</x:v>
      </x:c>
      <x:c r="D61" s="35" t="n">
        <x:f>SUM(E61:P61)</x:f>
        <x:v>3257.432573886424</x:v>
      </x:c>
      <x:c r="E61" s="42" t="n">
        <x:f>IF(AND($E$7="Yes",$C61&gt;='Inputs'!$E$51),'Monthly'!H323*$G$7,0)</x:f>
        <x:v>1954.4595443318544</x:v>
      </x:c>
      <x:c r="F61" s="42" t="n">
        <x:f>IF(AND($E$8="Yes",$C61&gt;='Inputs'!$E$51),'Monthly'!H323*$G$8,0)</x:f>
        <x:v>542.9054289810707</x:v>
      </x:c>
      <x:c r="G61" s="42" t="n">
        <x:f>IF(AND($E$9="Yes",$C61&gt;='Inputs'!$E$51),'Monthly'!H323*$G$9,0)</x:f>
        <x:v>760.0676005734989</x:v>
      </x:c>
      <x:c r="H61" s="42" t="n">
        <x:f>IF(AND($E$10="Yes",$C61&gt;='Inputs'!$E$51),'Monthly'!H323*$G$10,0)</x:f>
        <x:v>0</x:v>
      </x:c>
      <x:c r="I61" s="42" t="n">
        <x:f>IF(AND($E$11="Yes",$C61&gt;='Inputs'!$E$51),'Monthly'!H323*$G$11,0)</x:f>
        <x:v>0</x:v>
      </x:c>
      <x:c r="J61" s="42" t="n">
        <x:f>IF(AND($E$12="Yes",$C61&gt;='Inputs'!$E$51),'Monthly'!H323*$G$12,0)</x:f>
        <x:v>0</x:v>
      </x:c>
      <x:c r="K61" s="42" t="n">
        <x:f>IF(AND($E$13="Yes",$C61&gt;='Inputs'!$E$51),'Monthly'!H323*$G$13,0)</x:f>
        <x:v>0</x:v>
      </x:c>
      <x:c r="L61" s="42" t="n">
        <x:f>IF(AND($E$14="Yes",$C61&gt;='Inputs'!$E$51),'Monthly'!H323*$G$14,0)</x:f>
        <x:v>0</x:v>
      </x:c>
      <x:c r="M61" s="42" t="n">
        <x:f>IF(AND($E$15="Yes",$C61&gt;='Inputs'!$E$51),'Monthly'!H323*$G$15,0)</x:f>
        <x:v>0</x:v>
      </x:c>
      <x:c r="N61" s="42" t="n">
        <x:f>IF(AND($E$16="Yes",$C61&gt;='Inputs'!$E$51),'Monthly'!H323*$G$16,0)</x:f>
        <x:v>0</x:v>
      </x:c>
      <x:c r="O61" s="42" t="n">
        <x:f>IF(AND($E$17="Yes",$C61&gt;='Inputs'!$E$51),'Monthly'!H323*$G$17,0)</x:f>
        <x:v>0</x:v>
      </x:c>
      <x:c r="P61" s="42" t="n">
        <x:f>IF(AND($E$18="Yes",$C61&gt;='Inputs'!$E$51),'Monthly'!H323*$G$18,0)</x:f>
        <x:v>0</x:v>
      </x:c>
    </x:row>
    <x:row r="62" ht="22" customHeight="1">
      <x:c r="A62" s="1"/>
      <x:c r="B62" s="1"/>
      <x:c r="C62" s="1" t="n">
        <x:v>36</x:v>
      </x:c>
      <x:c r="D62" s="35" t="n">
        <x:f>SUM(E62:P62)</x:f>
        <x:v>3338.682505558084</x:v>
      </x:c>
      <x:c r="E62" s="42" t="n">
        <x:f>IF(AND($E$7="Yes",$C62&gt;='Inputs'!$E$51),'Monthly'!H324*$G$7,0)</x:f>
        <x:v>2003.2095033348505</x:v>
      </x:c>
      <x:c r="F62" s="42" t="n">
        <x:f>IF(AND($E$8="Yes",$C62&gt;='Inputs'!$E$51),'Monthly'!H324*$G$8,0)</x:f>
        <x:v>556.4470842596808</x:v>
      </x:c>
      <x:c r="G62" s="42" t="n">
        <x:f>IF(AND($E$9="Yes",$C62&gt;='Inputs'!$E$51),'Monthly'!H324*$G$9,0)</x:f>
        <x:v>779.025917963553</x:v>
      </x:c>
      <x:c r="H62" s="42" t="n">
        <x:f>IF(AND($E$10="Yes",$C62&gt;='Inputs'!$E$51),'Monthly'!H324*$G$10,0)</x:f>
        <x:v>0</x:v>
      </x:c>
      <x:c r="I62" s="42" t="n">
        <x:f>IF(AND($E$11="Yes",$C62&gt;='Inputs'!$E$51),'Monthly'!H324*$G$11,0)</x:f>
        <x:v>0</x:v>
      </x:c>
      <x:c r="J62" s="42" t="n">
        <x:f>IF(AND($E$12="Yes",$C62&gt;='Inputs'!$E$51),'Monthly'!H324*$G$12,0)</x:f>
        <x:v>0</x:v>
      </x:c>
      <x:c r="K62" s="42" t="n">
        <x:f>IF(AND($E$13="Yes",$C62&gt;='Inputs'!$E$51),'Monthly'!H324*$G$13,0)</x:f>
        <x:v>0</x:v>
      </x:c>
      <x:c r="L62" s="42" t="n">
        <x:f>IF(AND($E$14="Yes",$C62&gt;='Inputs'!$E$51),'Monthly'!H324*$G$14,0)</x:f>
        <x:v>0</x:v>
      </x:c>
      <x:c r="M62" s="42" t="n">
        <x:f>IF(AND($E$15="Yes",$C62&gt;='Inputs'!$E$51),'Monthly'!H324*$G$15,0)</x:f>
        <x:v>0</x:v>
      </x:c>
      <x:c r="N62" s="42" t="n">
        <x:f>IF(AND($E$16="Yes",$C62&gt;='Inputs'!$E$51),'Monthly'!H324*$G$16,0)</x:f>
        <x:v>0</x:v>
      </x:c>
      <x:c r="O62" s="42" t="n">
        <x:f>IF(AND($E$17="Yes",$C62&gt;='Inputs'!$E$51),'Monthly'!H324*$G$17,0)</x:f>
        <x:v>0</x:v>
      </x:c>
      <x:c r="P62" s="42" t="n">
        <x:f>IF(AND($E$18="Yes",$C62&gt;='Inputs'!$E$51),'Monthly'!H324*$G$18,0)</x:f>
        <x:v>0</x:v>
      </x:c>
    </x:row>
    <x:row r="63" ht="22" customHeight="1">
      <x:c r="A63" s="1"/>
      <x:c r="B63" s="1"/>
      <x:c r="C63" s="1" t="n">
        <x:v>37</x:v>
      </x:c>
      <x:c r="D63" s="35" t="n">
        <x:f>SUM(E63:P63)</x:f>
        <x:v>3419.9119343440448</x:v>
      </x:c>
      <x:c r="E63" s="42" t="n">
        <x:f>IF(AND($E$7="Yes",$C63&gt;='Inputs'!$E$51),'Monthly'!H325*$G$7,0)</x:f>
        <x:v>2051.9471606064267</x:v>
      </x:c>
      <x:c r="F63" s="42" t="n">
        <x:f>IF(AND($E$8="Yes",$C63&gt;='Inputs'!$E$51),'Monthly'!H325*$G$8,0)</x:f>
        <x:v>569.9853223906742</x:v>
      </x:c>
      <x:c r="G63" s="42" t="n">
        <x:f>IF(AND($E$9="Yes",$C63&gt;='Inputs'!$E$51),'Monthly'!H325*$G$9,0)</x:f>
        <x:v>797.9794513469437</x:v>
      </x:c>
      <x:c r="H63" s="42" t="n">
        <x:f>IF(AND($E$10="Yes",$C63&gt;='Inputs'!$E$51),'Monthly'!H325*$G$10,0)</x:f>
        <x:v>0</x:v>
      </x:c>
      <x:c r="I63" s="42" t="n">
        <x:f>IF(AND($E$11="Yes",$C63&gt;='Inputs'!$E$51),'Monthly'!H325*$G$11,0)</x:f>
        <x:v>0</x:v>
      </x:c>
      <x:c r="J63" s="42" t="n">
        <x:f>IF(AND($E$12="Yes",$C63&gt;='Inputs'!$E$51),'Monthly'!H325*$G$12,0)</x:f>
        <x:v>0</x:v>
      </x:c>
      <x:c r="K63" s="42" t="n">
        <x:f>IF(AND($E$13="Yes",$C63&gt;='Inputs'!$E$51),'Monthly'!H325*$G$13,0)</x:f>
        <x:v>0</x:v>
      </x:c>
      <x:c r="L63" s="42" t="n">
        <x:f>IF(AND($E$14="Yes",$C63&gt;='Inputs'!$E$51),'Monthly'!H325*$G$14,0)</x:f>
        <x:v>0</x:v>
      </x:c>
      <x:c r="M63" s="42" t="n">
        <x:f>IF(AND($E$15="Yes",$C63&gt;='Inputs'!$E$51),'Monthly'!H325*$G$15,0)</x:f>
        <x:v>0</x:v>
      </x:c>
      <x:c r="N63" s="42" t="n">
        <x:f>IF(AND($E$16="Yes",$C63&gt;='Inputs'!$E$51),'Monthly'!H325*$G$16,0)</x:f>
        <x:v>0</x:v>
      </x:c>
      <x:c r="O63" s="42" t="n">
        <x:f>IF(AND($E$17="Yes",$C63&gt;='Inputs'!$E$51),'Monthly'!H325*$G$17,0)</x:f>
        <x:v>0</x:v>
      </x:c>
      <x:c r="P63" s="42" t="n">
        <x:f>IF(AND($E$18="Yes",$C63&gt;='Inputs'!$E$51),'Monthly'!H325*$G$18,0)</x:f>
        <x:v>0</x:v>
      </x:c>
    </x:row>
    <x:row r="64" ht="22" customHeight="1">
      <x:c r="A64" s="1"/>
      <x:c r="B64" s="1"/>
      <x:c r="C64" s="1" t="n">
        <x:v>38</x:v>
      </x:c>
      <x:c r="D64" s="35" t="n">
        <x:f>SUM(E64:P64)</x:f>
        <x:v>3501.1208096786554</x:v>
      </x:c>
      <x:c r="E64" s="42" t="n">
        <x:f>IF(AND($E$7="Yes",$C64&gt;='Inputs'!$E$51),'Monthly'!H326*$G$7,0)</x:f>
        <x:v>2100.672485807193</x:v>
      </x:c>
      <x:c r="F64" s="42" t="n">
        <x:f>IF(AND($E$8="Yes",$C64&gt;='Inputs'!$E$51),'Monthly'!H326*$G$8,0)</x:f>
        <x:v>583.5201349464427</x:v>
      </x:c>
      <x:c r="G64" s="42" t="n">
        <x:f>IF(AND($E$9="Yes",$C64&gt;='Inputs'!$E$51),'Monthly'!H326*$G$9,0)</x:f>
        <x:v>816.9281889250195</x:v>
      </x:c>
      <x:c r="H64" s="42" t="n">
        <x:f>IF(AND($E$10="Yes",$C64&gt;='Inputs'!$E$51),'Monthly'!H326*$G$10,0)</x:f>
        <x:v>0</x:v>
      </x:c>
      <x:c r="I64" s="42" t="n">
        <x:f>IF(AND($E$11="Yes",$C64&gt;='Inputs'!$E$51),'Monthly'!H326*$G$11,0)</x:f>
        <x:v>0</x:v>
      </x:c>
      <x:c r="J64" s="42" t="n">
        <x:f>IF(AND($E$12="Yes",$C64&gt;='Inputs'!$E$51),'Monthly'!H326*$G$12,0)</x:f>
        <x:v>0</x:v>
      </x:c>
      <x:c r="K64" s="42" t="n">
        <x:f>IF(AND($E$13="Yes",$C64&gt;='Inputs'!$E$51),'Monthly'!H326*$G$13,0)</x:f>
        <x:v>0</x:v>
      </x:c>
      <x:c r="L64" s="42" t="n">
        <x:f>IF(AND($E$14="Yes",$C64&gt;='Inputs'!$E$51),'Monthly'!H326*$G$14,0)</x:f>
        <x:v>0</x:v>
      </x:c>
      <x:c r="M64" s="42" t="n">
        <x:f>IF(AND($E$15="Yes",$C64&gt;='Inputs'!$E$51),'Monthly'!H326*$G$15,0)</x:f>
        <x:v>0</x:v>
      </x:c>
      <x:c r="N64" s="42" t="n">
        <x:f>IF(AND($E$16="Yes",$C64&gt;='Inputs'!$E$51),'Monthly'!H326*$G$16,0)</x:f>
        <x:v>0</x:v>
      </x:c>
      <x:c r="O64" s="42" t="n">
        <x:f>IF(AND($E$17="Yes",$C64&gt;='Inputs'!$E$51),'Monthly'!H326*$G$17,0)</x:f>
        <x:v>0</x:v>
      </x:c>
      <x:c r="P64" s="42" t="n">
        <x:f>IF(AND($E$18="Yes",$C64&gt;='Inputs'!$E$51),'Monthly'!H326*$G$18,0)</x:f>
        <x:v>0</x:v>
      </x:c>
    </x:row>
    <x:row r="65" ht="22" customHeight="1">
      <x:c r="A65" s="1"/>
      <x:c r="B65" s="1"/>
      <x:c r="C65" s="1" t="n">
        <x:v>39</x:v>
      </x:c>
      <x:c r="D65" s="35" t="n">
        <x:f>SUM(E65:P65)</x:f>
        <x:v>3582.3090808715638</x:v>
      </x:c>
      <x:c r="E65" s="42" t="n">
        <x:f>IF(AND($E$7="Yes",$C65&gt;='Inputs'!$E$51),'Monthly'!H327*$G$7,0)</x:f>
        <x:v>2149.385448522938</x:v>
      </x:c>
      <x:c r="F65" s="42" t="n">
        <x:f>IF(AND($E$8="Yes",$C65&gt;='Inputs'!$E$51),'Monthly'!H327*$G$8,0)</x:f>
        <x:v>597.0515134785941</x:v>
      </x:c>
      <x:c r="G65" s="42" t="n">
        <x:f>IF(AND($E$9="Yes",$C65&gt;='Inputs'!$E$51),'Monthly'!H327*$G$9,0)</x:f>
        <x:v>835.8721188700315</x:v>
      </x:c>
      <x:c r="H65" s="42" t="n">
        <x:f>IF(AND($E$10="Yes",$C65&gt;='Inputs'!$E$51),'Monthly'!H327*$G$10,0)</x:f>
        <x:v>0</x:v>
      </x:c>
      <x:c r="I65" s="42" t="n">
        <x:f>IF(AND($E$11="Yes",$C65&gt;='Inputs'!$E$51),'Monthly'!H327*$G$11,0)</x:f>
        <x:v>0</x:v>
      </x:c>
      <x:c r="J65" s="42" t="n">
        <x:f>IF(AND($E$12="Yes",$C65&gt;='Inputs'!$E$51),'Monthly'!H327*$G$12,0)</x:f>
        <x:v>0</x:v>
      </x:c>
      <x:c r="K65" s="42" t="n">
        <x:f>IF(AND($E$13="Yes",$C65&gt;='Inputs'!$E$51),'Monthly'!H327*$G$13,0)</x:f>
        <x:v>0</x:v>
      </x:c>
      <x:c r="L65" s="42" t="n">
        <x:f>IF(AND($E$14="Yes",$C65&gt;='Inputs'!$E$51),'Monthly'!H327*$G$14,0)</x:f>
        <x:v>0</x:v>
      </x:c>
      <x:c r="M65" s="42" t="n">
        <x:f>IF(AND($E$15="Yes",$C65&gt;='Inputs'!$E$51),'Monthly'!H327*$G$15,0)</x:f>
        <x:v>0</x:v>
      </x:c>
      <x:c r="N65" s="42" t="n">
        <x:f>IF(AND($E$16="Yes",$C65&gt;='Inputs'!$E$51),'Monthly'!H327*$G$16,0)</x:f>
        <x:v>0</x:v>
      </x:c>
      <x:c r="O65" s="42" t="n">
        <x:f>IF(AND($E$17="Yes",$C65&gt;='Inputs'!$E$51),'Monthly'!H327*$G$17,0)</x:f>
        <x:v>0</x:v>
      </x:c>
      <x:c r="P65" s="42" t="n">
        <x:f>IF(AND($E$18="Yes",$C65&gt;='Inputs'!$E$51),'Monthly'!H327*$G$18,0)</x:f>
        <x:v>0</x:v>
      </x:c>
    </x:row>
    <x:row r="66" ht="22" customHeight="1">
      <x:c r="A66" s="1"/>
      <x:c r="B66" s="1"/>
      <x:c r="C66" s="1" t="n">
        <x:v>40</x:v>
      </x:c>
      <x:c r="D66" s="35" t="n">
        <x:f>SUM(E66:P66)</x:f>
        <x:v>3663.4766971073964</x:v>
      </x:c>
      <x:c r="E66" s="42" t="n">
        <x:f>IF(AND($E$7="Yes",$C66&gt;='Inputs'!$E$51),'Monthly'!H328*$G$7,0)</x:f>
        <x:v>2198.086018264438</x:v>
      </x:c>
      <x:c r="F66" s="42" t="n">
        <x:f>IF(AND($E$8="Yes",$C66&gt;='Inputs'!$E$51),'Monthly'!H328*$G$8,0)</x:f>
        <x:v>610.5794495178994</x:v>
      </x:c>
      <x:c r="G66" s="42" t="n">
        <x:f>IF(AND($E$9="Yes",$C66&gt;='Inputs'!$E$51),'Monthly'!H328*$G$9,0)</x:f>
        <x:v>854.8112293250591</x:v>
      </x:c>
      <x:c r="H66" s="42" t="n">
        <x:f>IF(AND($E$10="Yes",$C66&gt;='Inputs'!$E$51),'Monthly'!H328*$G$10,0)</x:f>
        <x:v>0</x:v>
      </x:c>
      <x:c r="I66" s="42" t="n">
        <x:f>IF(AND($E$11="Yes",$C66&gt;='Inputs'!$E$51),'Monthly'!H328*$G$11,0)</x:f>
        <x:v>0</x:v>
      </x:c>
      <x:c r="J66" s="42" t="n">
        <x:f>IF(AND($E$12="Yes",$C66&gt;='Inputs'!$E$51),'Monthly'!H328*$G$12,0)</x:f>
        <x:v>0</x:v>
      </x:c>
      <x:c r="K66" s="42" t="n">
        <x:f>IF(AND($E$13="Yes",$C66&gt;='Inputs'!$E$51),'Monthly'!H328*$G$13,0)</x:f>
        <x:v>0</x:v>
      </x:c>
      <x:c r="L66" s="42" t="n">
        <x:f>IF(AND($E$14="Yes",$C66&gt;='Inputs'!$E$51),'Monthly'!H328*$G$14,0)</x:f>
        <x:v>0</x:v>
      </x:c>
      <x:c r="M66" s="42" t="n">
        <x:f>IF(AND($E$15="Yes",$C66&gt;='Inputs'!$E$51),'Monthly'!H328*$G$15,0)</x:f>
        <x:v>0</x:v>
      </x:c>
      <x:c r="N66" s="42" t="n">
        <x:f>IF(AND($E$16="Yes",$C66&gt;='Inputs'!$E$51),'Monthly'!H328*$G$16,0)</x:f>
        <x:v>0</x:v>
      </x:c>
      <x:c r="O66" s="42" t="n">
        <x:f>IF(AND($E$17="Yes",$C66&gt;='Inputs'!$E$51),'Monthly'!H328*$G$17,0)</x:f>
        <x:v>0</x:v>
      </x:c>
      <x:c r="P66" s="42" t="n">
        <x:f>IF(AND($E$18="Yes",$C66&gt;='Inputs'!$E$51),'Monthly'!H328*$G$18,0)</x:f>
        <x:v>0</x:v>
      </x:c>
    </x:row>
    <x:row r="67" ht="22" customHeight="1">
      <x:c r="A67" s="1"/>
      <x:c r="B67" s="1"/>
      <x:c r="C67" s="1" t="n">
        <x:v>41</x:v>
      </x:c>
      <x:c r="D67" s="35" t="n">
        <x:f>SUM(E67:P67)</x:f>
        <x:v>3744.6236074454587</x:v>
      </x:c>
      <x:c r="E67" s="42" t="n">
        <x:f>IF(AND($E$7="Yes",$C67&gt;='Inputs'!$E$51),'Monthly'!H329*$G$7,0)</x:f>
        <x:v>2246.774164467275</x:v>
      </x:c>
      <x:c r="F67" s="42" t="n">
        <x:f>IF(AND($E$8="Yes",$C67&gt;='Inputs'!$E$51),'Monthly'!H329*$G$8,0)</x:f>
        <x:v>624.1039345742432</x:v>
      </x:c>
      <x:c r="G67" s="42" t="n">
        <x:f>IF(AND($E$9="Yes",$C67&gt;='Inputs'!$E$51),'Monthly'!H329*$G$9,0)</x:f>
        <x:v>873.7455084039402</x:v>
      </x:c>
      <x:c r="H67" s="42" t="n">
        <x:f>IF(AND($E$10="Yes",$C67&gt;='Inputs'!$E$51),'Monthly'!H329*$G$10,0)</x:f>
        <x:v>0</x:v>
      </x:c>
      <x:c r="I67" s="42" t="n">
        <x:f>IF(AND($E$11="Yes",$C67&gt;='Inputs'!$E$51),'Monthly'!H329*$G$11,0)</x:f>
        <x:v>0</x:v>
      </x:c>
      <x:c r="J67" s="42" t="n">
        <x:f>IF(AND($E$12="Yes",$C67&gt;='Inputs'!$E$51),'Monthly'!H329*$G$12,0)</x:f>
        <x:v>0</x:v>
      </x:c>
      <x:c r="K67" s="42" t="n">
        <x:f>IF(AND($E$13="Yes",$C67&gt;='Inputs'!$E$51),'Monthly'!H329*$G$13,0)</x:f>
        <x:v>0</x:v>
      </x:c>
      <x:c r="L67" s="42" t="n">
        <x:f>IF(AND($E$14="Yes",$C67&gt;='Inputs'!$E$51),'Monthly'!H329*$G$14,0)</x:f>
        <x:v>0</x:v>
      </x:c>
      <x:c r="M67" s="42" t="n">
        <x:f>IF(AND($E$15="Yes",$C67&gt;='Inputs'!$E$51),'Monthly'!H329*$G$15,0)</x:f>
        <x:v>0</x:v>
      </x:c>
      <x:c r="N67" s="42" t="n">
        <x:f>IF(AND($E$16="Yes",$C67&gt;='Inputs'!$E$51),'Monthly'!H329*$G$16,0)</x:f>
        <x:v>0</x:v>
      </x:c>
      <x:c r="O67" s="42" t="n">
        <x:f>IF(AND($E$17="Yes",$C67&gt;='Inputs'!$E$51),'Monthly'!H329*$G$17,0)</x:f>
        <x:v>0</x:v>
      </x:c>
      <x:c r="P67" s="42" t="n">
        <x:f>IF(AND($E$18="Yes",$C67&gt;='Inputs'!$E$51),'Monthly'!H329*$G$18,0)</x:f>
        <x:v>0</x:v>
      </x:c>
    </x:row>
    <x:row r="68" ht="22" customHeight="1">
      <x:c r="A68" s="1"/>
      <x:c r="B68" s="1"/>
      <x:c r="C68" s="1" t="n">
        <x:v>42</x:v>
      </x:c>
      <x:c r="D68" s="35" t="n">
        <x:f>SUM(E68:P68)</x:f>
        <x:v>3825.7497608194153</x:v>
      </x:c>
      <x:c r="E68" s="42" t="n">
        <x:f>IF(AND($E$7="Yes",$C68&gt;='Inputs'!$E$51),'Monthly'!H330*$G$7,0)</x:f>
        <x:v>2295.449856491649</x:v>
      </x:c>
      <x:c r="F68" s="42" t="n">
        <x:f>IF(AND($E$8="Yes",$C68&gt;='Inputs'!$E$51),'Monthly'!H330*$G$8,0)</x:f>
        <x:v>637.6249601365693</x:v>
      </x:c>
      <x:c r="G68" s="42" t="n">
        <x:f>IF(AND($E$9="Yes",$C68&gt;='Inputs'!$E$51),'Monthly'!H330*$G$9,0)</x:f>
        <x:v>892.6749441911968</x:v>
      </x:c>
      <x:c r="H68" s="42" t="n">
        <x:f>IF(AND($E$10="Yes",$C68&gt;='Inputs'!$E$51),'Monthly'!H330*$G$10,0)</x:f>
        <x:v>0</x:v>
      </x:c>
      <x:c r="I68" s="42" t="n">
        <x:f>IF(AND($E$11="Yes",$C68&gt;='Inputs'!$E$51),'Monthly'!H330*$G$11,0)</x:f>
        <x:v>0</x:v>
      </x:c>
      <x:c r="J68" s="42" t="n">
        <x:f>IF(AND($E$12="Yes",$C68&gt;='Inputs'!$E$51),'Monthly'!H330*$G$12,0)</x:f>
        <x:v>0</x:v>
      </x:c>
      <x:c r="K68" s="42" t="n">
        <x:f>IF(AND($E$13="Yes",$C68&gt;='Inputs'!$E$51),'Monthly'!H330*$G$13,0)</x:f>
        <x:v>0</x:v>
      </x:c>
      <x:c r="L68" s="42" t="n">
        <x:f>IF(AND($E$14="Yes",$C68&gt;='Inputs'!$E$51),'Monthly'!H330*$G$14,0)</x:f>
        <x:v>0</x:v>
      </x:c>
      <x:c r="M68" s="42" t="n">
        <x:f>IF(AND($E$15="Yes",$C68&gt;='Inputs'!$E$51),'Monthly'!H330*$G$15,0)</x:f>
        <x:v>0</x:v>
      </x:c>
      <x:c r="N68" s="42" t="n">
        <x:f>IF(AND($E$16="Yes",$C68&gt;='Inputs'!$E$51),'Monthly'!H330*$G$16,0)</x:f>
        <x:v>0</x:v>
      </x:c>
      <x:c r="O68" s="42" t="n">
        <x:f>IF(AND($E$17="Yes",$C68&gt;='Inputs'!$E$51),'Monthly'!H330*$G$17,0)</x:f>
        <x:v>0</x:v>
      </x:c>
      <x:c r="P68" s="42" t="n">
        <x:f>IF(AND($E$18="Yes",$C68&gt;='Inputs'!$E$51),'Monthly'!H330*$G$18,0)</x:f>
        <x:v>0</x:v>
      </x:c>
    </x:row>
    <x:row r="69" ht="22" customHeight="1">
      <x:c r="A69" s="1"/>
      <x:c r="B69" s="1"/>
      <x:c r="C69" s="1" t="n">
        <x:v>43</x:v>
      </x:c>
      <x:c r="D69" s="35" t="n">
        <x:f>SUM(E69:P69)</x:f>
        <x:v>3906.855106037001</x:v>
      </x:c>
      <x:c r="E69" s="42" t="n">
        <x:f>IF(AND($E$7="Yes",$C69&gt;='Inputs'!$E$51),'Monthly'!H331*$G$7,0)</x:f>
        <x:v>2344.1130636222006</x:v>
      </x:c>
      <x:c r="F69" s="42" t="n">
        <x:f>IF(AND($E$8="Yes",$C69&gt;='Inputs'!$E$51),'Monthly'!H331*$G$8,0)</x:f>
        <x:v>651.1425176728336</x:v>
      </x:c>
      <x:c r="G69" s="42" t="n">
        <x:f>IF(AND($E$9="Yes",$C69&gt;='Inputs'!$E$51),'Monthly'!H331*$G$9,0)</x:f>
        <x:v>911.5995247419668</x:v>
      </x:c>
      <x:c r="H69" s="42" t="n">
        <x:f>IF(AND($E$10="Yes",$C69&gt;='Inputs'!$E$51),'Monthly'!H331*$G$10,0)</x:f>
        <x:v>0</x:v>
      </x:c>
      <x:c r="I69" s="42" t="n">
        <x:f>IF(AND($E$11="Yes",$C69&gt;='Inputs'!$E$51),'Monthly'!H331*$G$11,0)</x:f>
        <x:v>0</x:v>
      </x:c>
      <x:c r="J69" s="42" t="n">
        <x:f>IF(AND($E$12="Yes",$C69&gt;='Inputs'!$E$51),'Monthly'!H331*$G$12,0)</x:f>
        <x:v>0</x:v>
      </x:c>
      <x:c r="K69" s="42" t="n">
        <x:f>IF(AND($E$13="Yes",$C69&gt;='Inputs'!$E$51),'Monthly'!H331*$G$13,0)</x:f>
        <x:v>0</x:v>
      </x:c>
      <x:c r="L69" s="42" t="n">
        <x:f>IF(AND($E$14="Yes",$C69&gt;='Inputs'!$E$51),'Monthly'!H331*$G$14,0)</x:f>
        <x:v>0</x:v>
      </x:c>
      <x:c r="M69" s="42" t="n">
        <x:f>IF(AND($E$15="Yes",$C69&gt;='Inputs'!$E$51),'Monthly'!H331*$G$15,0)</x:f>
        <x:v>0</x:v>
      </x:c>
      <x:c r="N69" s="42" t="n">
        <x:f>IF(AND($E$16="Yes",$C69&gt;='Inputs'!$E$51),'Monthly'!H331*$G$16,0)</x:f>
        <x:v>0</x:v>
      </x:c>
      <x:c r="O69" s="42" t="n">
        <x:f>IF(AND($E$17="Yes",$C69&gt;='Inputs'!$E$51),'Monthly'!H331*$G$17,0)</x:f>
        <x:v>0</x:v>
      </x:c>
      <x:c r="P69" s="42" t="n">
        <x:f>IF(AND($E$18="Yes",$C69&gt;='Inputs'!$E$51),'Monthly'!H331*$G$18,0)</x:f>
        <x:v>0</x:v>
      </x:c>
    </x:row>
    <x:row r="70" ht="22" customHeight="1">
      <x:c r="A70" s="1"/>
      <x:c r="B70" s="1"/>
      <x:c r="C70" s="1" t="n">
        <x:v>44</x:v>
      </x:c>
      <x:c r="D70" s="35" t="n">
        <x:f>SUM(E70:P70)</x:f>
        <x:v>3987.939591779684</x:v>
      </x:c>
      <x:c r="E70" s="42" t="n">
        <x:f>IF(AND($E$7="Yes",$C70&gt;='Inputs'!$E$51),'Monthly'!H332*$G$7,0)</x:f>
        <x:v>2392.7637550678105</x:v>
      </x:c>
      <x:c r="F70" s="42" t="n">
        <x:f>IF(AND($E$8="Yes",$C70&gt;='Inputs'!$E$51),'Monthly'!H332*$G$8,0)</x:f>
        <x:v>664.6565986299476</x:v>
      </x:c>
      <x:c r="G70" s="42" t="n">
        <x:f>IF(AND($E$9="Yes",$C70&gt;='Inputs'!$E$51),'Monthly'!H332*$G$9,0)</x:f>
        <x:v>930.5192380819263</x:v>
      </x:c>
      <x:c r="H70" s="42" t="n">
        <x:f>IF(AND($E$10="Yes",$C70&gt;='Inputs'!$E$51),'Monthly'!H332*$G$10,0)</x:f>
        <x:v>0</x:v>
      </x:c>
      <x:c r="I70" s="42" t="n">
        <x:f>IF(AND($E$11="Yes",$C70&gt;='Inputs'!$E$51),'Monthly'!H332*$G$11,0)</x:f>
        <x:v>0</x:v>
      </x:c>
      <x:c r="J70" s="42" t="n">
        <x:f>IF(AND($E$12="Yes",$C70&gt;='Inputs'!$E$51),'Monthly'!H332*$G$12,0)</x:f>
        <x:v>0</x:v>
      </x:c>
      <x:c r="K70" s="42" t="n">
        <x:f>IF(AND($E$13="Yes",$C70&gt;='Inputs'!$E$51),'Monthly'!H332*$G$13,0)</x:f>
        <x:v>0</x:v>
      </x:c>
      <x:c r="L70" s="42" t="n">
        <x:f>IF(AND($E$14="Yes",$C70&gt;='Inputs'!$E$51),'Monthly'!H332*$G$14,0)</x:f>
        <x:v>0</x:v>
      </x:c>
      <x:c r="M70" s="42" t="n">
        <x:f>IF(AND($E$15="Yes",$C70&gt;='Inputs'!$E$51),'Monthly'!H332*$G$15,0)</x:f>
        <x:v>0</x:v>
      </x:c>
      <x:c r="N70" s="42" t="n">
        <x:f>IF(AND($E$16="Yes",$C70&gt;='Inputs'!$E$51),'Monthly'!H332*$G$16,0)</x:f>
        <x:v>0</x:v>
      </x:c>
      <x:c r="O70" s="42" t="n">
        <x:f>IF(AND($E$17="Yes",$C70&gt;='Inputs'!$E$51),'Monthly'!H332*$G$17,0)</x:f>
        <x:v>0</x:v>
      </x:c>
      <x:c r="P70" s="42" t="n">
        <x:f>IF(AND($E$18="Yes",$C70&gt;='Inputs'!$E$51),'Monthly'!H332*$G$18,0)</x:f>
        <x:v>0</x:v>
      </x:c>
    </x:row>
    <x:row r="71" ht="22" customHeight="1">
      <x:c r="A71" s="1"/>
      <x:c r="B71" s="1"/>
      <x:c r="C71" s="1" t="n">
        <x:v>45</x:v>
      </x:c>
      <x:c r="D71" s="35" t="n">
        <x:f>SUM(E71:P71)</x:f>
        <x:v>4069.0031666023715</x:v>
      </x:c>
      <x:c r="E71" s="42" t="n">
        <x:f>IF(AND($E$7="Yes",$C71&gt;='Inputs'!$E$51),'Monthly'!H333*$G$7,0)</x:f>
        <x:v>2441.4018999614227</x:v>
      </x:c>
      <x:c r="F71" s="42" t="n">
        <x:f>IF(AND($E$8="Yes",$C71&gt;='Inputs'!$E$51),'Monthly'!H333*$G$8,0)</x:f>
        <x:v>678.1671944337287</x:v>
      </x:c>
      <x:c r="G71" s="42" t="n">
        <x:f>IF(AND($E$9="Yes",$C71&gt;='Inputs'!$E$51),'Monthly'!H333*$G$9,0)</x:f>
        <x:v>949.43407220722</x:v>
      </x:c>
      <x:c r="H71" s="42" t="n">
        <x:f>IF(AND($E$10="Yes",$C71&gt;='Inputs'!$E$51),'Monthly'!H333*$G$10,0)</x:f>
        <x:v>0</x:v>
      </x:c>
      <x:c r="I71" s="42" t="n">
        <x:f>IF(AND($E$11="Yes",$C71&gt;='Inputs'!$E$51),'Monthly'!H333*$G$11,0)</x:f>
        <x:v>0</x:v>
      </x:c>
      <x:c r="J71" s="42" t="n">
        <x:f>IF(AND($E$12="Yes",$C71&gt;='Inputs'!$E$51),'Monthly'!H333*$G$12,0)</x:f>
        <x:v>0</x:v>
      </x:c>
      <x:c r="K71" s="42" t="n">
        <x:f>IF(AND($E$13="Yes",$C71&gt;='Inputs'!$E$51),'Monthly'!H333*$G$13,0)</x:f>
        <x:v>0</x:v>
      </x:c>
      <x:c r="L71" s="42" t="n">
        <x:f>IF(AND($E$14="Yes",$C71&gt;='Inputs'!$E$51),'Monthly'!H333*$G$14,0)</x:f>
        <x:v>0</x:v>
      </x:c>
      <x:c r="M71" s="42" t="n">
        <x:f>IF(AND($E$15="Yes",$C71&gt;='Inputs'!$E$51),'Monthly'!H333*$G$15,0)</x:f>
        <x:v>0</x:v>
      </x:c>
      <x:c r="N71" s="42" t="n">
        <x:f>IF(AND($E$16="Yes",$C71&gt;='Inputs'!$E$51),'Monthly'!H333*$G$16,0)</x:f>
        <x:v>0</x:v>
      </x:c>
      <x:c r="O71" s="42" t="n">
        <x:f>IF(AND($E$17="Yes",$C71&gt;='Inputs'!$E$51),'Monthly'!H333*$G$17,0)</x:f>
        <x:v>0</x:v>
      </x:c>
      <x:c r="P71" s="42" t="n">
        <x:f>IF(AND($E$18="Yes",$C71&gt;='Inputs'!$E$51),'Monthly'!H333*$G$18,0)</x:f>
        <x:v>0</x:v>
      </x:c>
    </x:row>
    <x:row r="72" ht="22" customHeight="1">
      <x:c r="A72" s="1"/>
      <x:c r="B72" s="1"/>
      <x:c r="C72" s="1" t="n">
        <x:v>46</x:v>
      </x:c>
      <x:c r="D72" s="35" t="n">
        <x:f>SUM(E72:P72)</x:f>
        <x:v>4150.045778933096</x:v>
      </x:c>
      <x:c r="E72" s="42" t="n">
        <x:f>IF(AND($E$7="Yes",$C72&gt;='Inputs'!$E$51),'Monthly'!H334*$G$7,0)</x:f>
        <x:v>2490.0274673598574</x:v>
      </x:c>
      <x:c r="F72" s="42" t="n">
        <x:f>IF(AND($E$8="Yes",$C72&gt;='Inputs'!$E$51),'Monthly'!H334*$G$8,0)</x:f>
        <x:v>691.6742964888493</x:v>
      </x:c>
      <x:c r="G72" s="42" t="n">
        <x:f>IF(AND($E$9="Yes",$C72&gt;='Inputs'!$E$51),'Monthly'!H334*$G$9,0)</x:f>
        <x:v>968.344015084389</x:v>
      </x:c>
      <x:c r="H72" s="42" t="n">
        <x:f>IF(AND($E$10="Yes",$C72&gt;='Inputs'!$E$51),'Monthly'!H334*$G$10,0)</x:f>
        <x:v>0</x:v>
      </x:c>
      <x:c r="I72" s="42" t="n">
        <x:f>IF(AND($E$11="Yes",$C72&gt;='Inputs'!$E$51),'Monthly'!H334*$G$11,0)</x:f>
        <x:v>0</x:v>
      </x:c>
      <x:c r="J72" s="42" t="n">
        <x:f>IF(AND($E$12="Yes",$C72&gt;='Inputs'!$E$51),'Monthly'!H334*$G$12,0)</x:f>
        <x:v>0</x:v>
      </x:c>
      <x:c r="K72" s="42" t="n">
        <x:f>IF(AND($E$13="Yes",$C72&gt;='Inputs'!$E$51),'Monthly'!H334*$G$13,0)</x:f>
        <x:v>0</x:v>
      </x:c>
      <x:c r="L72" s="42" t="n">
        <x:f>IF(AND($E$14="Yes",$C72&gt;='Inputs'!$E$51),'Monthly'!H334*$G$14,0)</x:f>
        <x:v>0</x:v>
      </x:c>
      <x:c r="M72" s="42" t="n">
        <x:f>IF(AND($E$15="Yes",$C72&gt;='Inputs'!$E$51),'Monthly'!H334*$G$15,0)</x:f>
        <x:v>0</x:v>
      </x:c>
      <x:c r="N72" s="42" t="n">
        <x:f>IF(AND($E$16="Yes",$C72&gt;='Inputs'!$E$51),'Monthly'!H334*$G$16,0)</x:f>
        <x:v>0</x:v>
      </x:c>
      <x:c r="O72" s="42" t="n">
        <x:f>IF(AND($E$17="Yes",$C72&gt;='Inputs'!$E$51),'Monthly'!H334*$G$17,0)</x:f>
        <x:v>0</x:v>
      </x:c>
      <x:c r="P72" s="42" t="n">
        <x:f>IF(AND($E$18="Yes",$C72&gt;='Inputs'!$E$51),'Monthly'!H334*$G$18,0)</x:f>
        <x:v>0</x:v>
      </x:c>
    </x:row>
    <x:row r="73" ht="22" customHeight="1">
      <x:c r="A73" s="1"/>
      <x:c r="B73" s="1"/>
      <x:c r="C73" s="1" t="n">
        <x:v>47</x:v>
      </x:c>
      <x:c r="D73" s="35" t="n">
        <x:f>SUM(E73:P73)</x:f>
        <x:v>4231.0673770726935</x:v>
      </x:c>
      <x:c r="E73" s="42" t="n">
        <x:f>IF(AND($E$7="Yes",$C73&gt;='Inputs'!$E$51),'Monthly'!H335*$G$7,0)</x:f>
        <x:v>2538.640426243616</x:v>
      </x:c>
      <x:c r="F73" s="42" t="n">
        <x:f>IF(AND($E$8="Yes",$C73&gt;='Inputs'!$E$51),'Monthly'!H335*$G$8,0)</x:f>
        <x:v>705.1778961787824</x:v>
      </x:c>
      <x:c r="G73" s="42" t="n">
        <x:f>IF(AND($E$9="Yes",$C73&gt;='Inputs'!$E$51),'Monthly'!H335*$G$9,0)</x:f>
        <x:v>987.2490546502951</x:v>
      </x:c>
      <x:c r="H73" s="42" t="n">
        <x:f>IF(AND($E$10="Yes",$C73&gt;='Inputs'!$E$51),'Monthly'!H335*$G$10,0)</x:f>
        <x:v>0</x:v>
      </x:c>
      <x:c r="I73" s="42" t="n">
        <x:f>IF(AND($E$11="Yes",$C73&gt;='Inputs'!$E$51),'Monthly'!H335*$G$11,0)</x:f>
        <x:v>0</x:v>
      </x:c>
      <x:c r="J73" s="42" t="n">
        <x:f>IF(AND($E$12="Yes",$C73&gt;='Inputs'!$E$51),'Monthly'!H335*$G$12,0)</x:f>
        <x:v>0</x:v>
      </x:c>
      <x:c r="K73" s="42" t="n">
        <x:f>IF(AND($E$13="Yes",$C73&gt;='Inputs'!$E$51),'Monthly'!H335*$G$13,0)</x:f>
        <x:v>0</x:v>
      </x:c>
      <x:c r="L73" s="42" t="n">
        <x:f>IF(AND($E$14="Yes",$C73&gt;='Inputs'!$E$51),'Monthly'!H335*$G$14,0)</x:f>
        <x:v>0</x:v>
      </x:c>
      <x:c r="M73" s="42" t="n">
        <x:f>IF(AND($E$15="Yes",$C73&gt;='Inputs'!$E$51),'Monthly'!H335*$G$15,0)</x:f>
        <x:v>0</x:v>
      </x:c>
      <x:c r="N73" s="42" t="n">
        <x:f>IF(AND($E$16="Yes",$C73&gt;='Inputs'!$E$51),'Monthly'!H335*$G$16,0)</x:f>
        <x:v>0</x:v>
      </x:c>
      <x:c r="O73" s="42" t="n">
        <x:f>IF(AND($E$17="Yes",$C73&gt;='Inputs'!$E$51),'Monthly'!H335*$G$17,0)</x:f>
        <x:v>0</x:v>
      </x:c>
      <x:c r="P73" s="42" t="n">
        <x:f>IF(AND($E$18="Yes",$C73&gt;='Inputs'!$E$51),'Monthly'!H335*$G$18,0)</x:f>
        <x:v>0</x:v>
      </x:c>
    </x:row>
    <x:row r="74" ht="22" customHeight="1">
      <x:c r="A74" s="1"/>
      <x:c r="B74" s="1"/>
      <x:c r="C74" s="1" t="n">
        <x:v>48</x:v>
      </x:c>
      <x:c r="D74" s="35" t="n">
        <x:f>SUM(E74:P74)</x:f>
        <x:v>4312.067909194504</x:v>
      </x:c>
      <x:c r="E74" s="42" t="n">
        <x:f>IF(AND($E$7="Yes",$C74&gt;='Inputs'!$E$51),'Monthly'!H336*$G$7,0)</x:f>
        <x:v>2587.240745516702</x:v>
      </x:c>
      <x:c r="F74" s="42" t="n">
        <x:f>IF(AND($E$8="Yes",$C74&gt;='Inputs'!$E$51),'Monthly'!H336*$G$8,0)</x:f>
        <x:v>718.6779848657508</x:v>
      </x:c>
      <x:c r="G74" s="42" t="n">
        <x:f>IF(AND($E$9="Yes",$C74&gt;='Inputs'!$E$51),'Monthly'!H336*$G$9,0)</x:f>
        <x:v>1006.1491788120508</x:v>
      </x:c>
      <x:c r="H74" s="42" t="n">
        <x:f>IF(AND($E$10="Yes",$C74&gt;='Inputs'!$E$51),'Monthly'!H336*$G$10,0)</x:f>
        <x:v>0</x:v>
      </x:c>
      <x:c r="I74" s="42" t="n">
        <x:f>IF(AND($E$11="Yes",$C74&gt;='Inputs'!$E$51),'Monthly'!H336*$G$11,0)</x:f>
        <x:v>0</x:v>
      </x:c>
      <x:c r="J74" s="42" t="n">
        <x:f>IF(AND($E$12="Yes",$C74&gt;='Inputs'!$E$51),'Monthly'!H336*$G$12,0)</x:f>
        <x:v>0</x:v>
      </x:c>
      <x:c r="K74" s="42" t="n">
        <x:f>IF(AND($E$13="Yes",$C74&gt;='Inputs'!$E$51),'Monthly'!H336*$G$13,0)</x:f>
        <x:v>0</x:v>
      </x:c>
      <x:c r="L74" s="42" t="n">
        <x:f>IF(AND($E$14="Yes",$C74&gt;='Inputs'!$E$51),'Monthly'!H336*$G$14,0)</x:f>
        <x:v>0</x:v>
      </x:c>
      <x:c r="M74" s="42" t="n">
        <x:f>IF(AND($E$15="Yes",$C74&gt;='Inputs'!$E$51),'Monthly'!H336*$G$15,0)</x:f>
        <x:v>0</x:v>
      </x:c>
      <x:c r="N74" s="42" t="n">
        <x:f>IF(AND($E$16="Yes",$C74&gt;='Inputs'!$E$51),'Monthly'!H336*$G$16,0)</x:f>
        <x:v>0</x:v>
      </x:c>
      <x:c r="O74" s="42" t="n">
        <x:f>IF(AND($E$17="Yes",$C74&gt;='Inputs'!$E$51),'Monthly'!H336*$G$17,0)</x:f>
        <x:v>0</x:v>
      </x:c>
      <x:c r="P74" s="42" t="n">
        <x:f>IF(AND($E$18="Yes",$C74&gt;='Inputs'!$E$51),'Monthly'!H336*$G$18,0)</x:f>
        <x:v>0</x:v>
      </x:c>
    </x:row>
    <x:row r="75" ht="22" customHeight="1">
      <x:c r="A75" s="1"/>
      <x:c r="B75" s="1"/>
      <x:c r="C75" s="1" t="n">
        <x:v>49</x:v>
      </x:c>
      <x:c r="D75" s="35" t="n">
        <x:f>SUM(E75:P75)</x:f>
        <x:v>4393.047323344044</x:v>
      </x:c>
      <x:c r="E75" s="42" t="n">
        <x:f>IF(AND($E$7="Yes",$C75&gt;='Inputs'!$E$51),'Monthly'!H337*$G$7,0)</x:f>
        <x:v>2635.8283940064266</x:v>
      </x:c>
      <x:c r="F75" s="42" t="n">
        <x:f>IF(AND($E$8="Yes",$C75&gt;='Inputs'!$E$51),'Monthly'!H337*$G$8,0)</x:f>
        <x:v>732.1745538906741</x:v>
      </x:c>
      <x:c r="G75" s="42" t="n">
        <x:f>IF(AND($E$9="Yes",$C75&gt;='Inputs'!$E$51),'Monthly'!H337*$G$9,0)</x:f>
        <x:v>1025.0443754469436</x:v>
      </x:c>
      <x:c r="H75" s="42" t="n">
        <x:f>IF(AND($E$10="Yes",$C75&gt;='Inputs'!$E$51),'Monthly'!H337*$G$10,0)</x:f>
        <x:v>0</x:v>
      </x:c>
      <x:c r="I75" s="42" t="n">
        <x:f>IF(AND($E$11="Yes",$C75&gt;='Inputs'!$E$51),'Monthly'!H337*$G$11,0)</x:f>
        <x:v>0</x:v>
      </x:c>
      <x:c r="J75" s="42" t="n">
        <x:f>IF(AND($E$12="Yes",$C75&gt;='Inputs'!$E$51),'Monthly'!H337*$G$12,0)</x:f>
        <x:v>0</x:v>
      </x:c>
      <x:c r="K75" s="42" t="n">
        <x:f>IF(AND($E$13="Yes",$C75&gt;='Inputs'!$E$51),'Monthly'!H337*$G$13,0)</x:f>
        <x:v>0</x:v>
      </x:c>
      <x:c r="L75" s="42" t="n">
        <x:f>IF(AND($E$14="Yes",$C75&gt;='Inputs'!$E$51),'Monthly'!H337*$G$14,0)</x:f>
        <x:v>0</x:v>
      </x:c>
      <x:c r="M75" s="42" t="n">
        <x:f>IF(AND($E$15="Yes",$C75&gt;='Inputs'!$E$51),'Monthly'!H337*$G$15,0)</x:f>
        <x:v>0</x:v>
      </x:c>
      <x:c r="N75" s="42" t="n">
        <x:f>IF(AND($E$16="Yes",$C75&gt;='Inputs'!$E$51),'Monthly'!H337*$G$16,0)</x:f>
        <x:v>0</x:v>
      </x:c>
      <x:c r="O75" s="42" t="n">
        <x:f>IF(AND($E$17="Yes",$C75&gt;='Inputs'!$E$51),'Monthly'!H337*$G$17,0)</x:f>
        <x:v>0</x:v>
      </x:c>
      <x:c r="P75" s="42" t="n">
        <x:f>IF(AND($E$18="Yes",$C75&gt;='Inputs'!$E$51),'Monthly'!H337*$G$18,0)</x:f>
        <x:v>0</x:v>
      </x:c>
    </x:row>
    <x:row r="76" ht="22" customHeight="1">
      <x:c r="A76" s="1"/>
      <x:c r="B76" s="1"/>
      <x:c r="C76" s="1" t="n">
        <x:v>50</x:v>
      </x:c>
      <x:c r="D76" s="35" t="n">
        <x:f>SUM(E76:P76)</x:f>
        <x:v>4474.005567438695</x:v>
      </x:c>
      <x:c r="E76" s="42" t="n">
        <x:f>IF(AND($E$7="Yes",$C76&gt;='Inputs'!$E$51),'Monthly'!H338*$G$7,0)</x:f>
        <x:v>2684.403340463217</x:v>
      </x:c>
      <x:c r="F76" s="42" t="n">
        <x:f>IF(AND($E$8="Yes",$C76&gt;='Inputs'!$E$51),'Monthly'!H338*$G$8,0)</x:f>
        <x:v>745.6675945731159</x:v>
      </x:c>
      <x:c r="G76" s="42" t="n">
        <x:f>IF(AND($E$9="Yes",$C76&gt;='Inputs'!$E$51),'Monthly'!H338*$G$9,0)</x:f>
        <x:v>1043.934632402362</x:v>
      </x:c>
      <x:c r="H76" s="42" t="n">
        <x:f>IF(AND($E$10="Yes",$C76&gt;='Inputs'!$E$51),'Monthly'!H338*$G$10,0)</x:f>
        <x:v>0</x:v>
      </x:c>
      <x:c r="I76" s="42" t="n">
        <x:f>IF(AND($E$11="Yes",$C76&gt;='Inputs'!$E$51),'Monthly'!H338*$G$11,0)</x:f>
        <x:v>0</x:v>
      </x:c>
      <x:c r="J76" s="42" t="n">
        <x:f>IF(AND($E$12="Yes",$C76&gt;='Inputs'!$E$51),'Monthly'!H338*$G$12,0)</x:f>
        <x:v>0</x:v>
      </x:c>
      <x:c r="K76" s="42" t="n">
        <x:f>IF(AND($E$13="Yes",$C76&gt;='Inputs'!$E$51),'Monthly'!H338*$G$13,0)</x:f>
        <x:v>0</x:v>
      </x:c>
      <x:c r="L76" s="42" t="n">
        <x:f>IF(AND($E$14="Yes",$C76&gt;='Inputs'!$E$51),'Monthly'!H338*$G$14,0)</x:f>
        <x:v>0</x:v>
      </x:c>
      <x:c r="M76" s="42" t="n">
        <x:f>IF(AND($E$15="Yes",$C76&gt;='Inputs'!$E$51),'Monthly'!H338*$G$15,0)</x:f>
        <x:v>0</x:v>
      </x:c>
      <x:c r="N76" s="42" t="n">
        <x:f>IF(AND($E$16="Yes",$C76&gt;='Inputs'!$E$51),'Monthly'!H338*$G$16,0)</x:f>
        <x:v>0</x:v>
      </x:c>
      <x:c r="O76" s="42" t="n">
        <x:f>IF(AND($E$17="Yes",$C76&gt;='Inputs'!$E$51),'Monthly'!H338*$G$17,0)</x:f>
        <x:v>0</x:v>
      </x:c>
      <x:c r="P76" s="42" t="n">
        <x:f>IF(AND($E$18="Yes",$C76&gt;='Inputs'!$E$51),'Monthly'!H338*$G$18,0)</x:f>
        <x:v>0</x:v>
      </x:c>
    </x:row>
    <x:row r="77" ht="22" customHeight="1">
      <x:c r="A77" s="1"/>
      <x:c r="B77" s="1"/>
      <x:c r="C77" s="1" t="n">
        <x:v>51</x:v>
      </x:c>
      <x:c r="D77" s="35" t="n">
        <x:f>SUM(E77:P77)</x:f>
        <x:v>4554.94258926739</x:v>
      </x:c>
      <x:c r="E77" s="42" t="n">
        <x:f>IF(AND($E$7="Yes",$C77&gt;='Inputs'!$E$51),'Monthly'!H339*$G$7,0)</x:f>
        <x:v>2732.965553560434</x:v>
      </x:c>
      <x:c r="F77" s="42" t="n">
        <x:f>IF(AND($E$8="Yes",$C77&gt;='Inputs'!$E$51),'Monthly'!H339*$G$8,0)</x:f>
        <x:v>759.1570982112318</x:v>
      </x:c>
      <x:c r="G77" s="42" t="n">
        <x:f>IF(AND($E$9="Yes",$C77&gt;='Inputs'!$E$51),'Monthly'!H339*$G$9,0)</x:f>
        <x:v>1062.8199374957242</x:v>
      </x:c>
      <x:c r="H77" s="42" t="n">
        <x:f>IF(AND($E$10="Yes",$C77&gt;='Inputs'!$E$51),'Monthly'!H339*$G$10,0)</x:f>
        <x:v>0</x:v>
      </x:c>
      <x:c r="I77" s="42" t="n">
        <x:f>IF(AND($E$11="Yes",$C77&gt;='Inputs'!$E$51),'Monthly'!H339*$G$11,0)</x:f>
        <x:v>0</x:v>
      </x:c>
      <x:c r="J77" s="42" t="n">
        <x:f>IF(AND($E$12="Yes",$C77&gt;='Inputs'!$E$51),'Monthly'!H339*$G$12,0)</x:f>
        <x:v>0</x:v>
      </x:c>
      <x:c r="K77" s="42" t="n">
        <x:f>IF(AND($E$13="Yes",$C77&gt;='Inputs'!$E$51),'Monthly'!H339*$G$13,0)</x:f>
        <x:v>0</x:v>
      </x:c>
      <x:c r="L77" s="42" t="n">
        <x:f>IF(AND($E$14="Yes",$C77&gt;='Inputs'!$E$51),'Monthly'!H339*$G$14,0)</x:f>
        <x:v>0</x:v>
      </x:c>
      <x:c r="M77" s="42" t="n">
        <x:f>IF(AND($E$15="Yes",$C77&gt;='Inputs'!$E$51),'Monthly'!H339*$G$15,0)</x:f>
        <x:v>0</x:v>
      </x:c>
      <x:c r="N77" s="42" t="n">
        <x:f>IF(AND($E$16="Yes",$C77&gt;='Inputs'!$E$51),'Monthly'!H339*$G$16,0)</x:f>
        <x:v>0</x:v>
      </x:c>
      <x:c r="O77" s="42" t="n">
        <x:f>IF(AND($E$17="Yes",$C77&gt;='Inputs'!$E$51),'Monthly'!H339*$G$17,0)</x:f>
        <x:v>0</x:v>
      </x:c>
      <x:c r="P77" s="42" t="n">
        <x:f>IF(AND($E$18="Yes",$C77&gt;='Inputs'!$E$51),'Monthly'!H339*$G$18,0)</x:f>
        <x:v>0</x:v>
      </x:c>
    </x:row>
    <x:row r="78" ht="22" customHeight="1">
      <x:c r="A78" s="1"/>
      <x:c r="B78" s="1"/>
      <x:c r="C78" s="1" t="n">
        <x:v>52</x:v>
      </x:c>
      <x:c r="D78" s="35" t="n">
        <x:f>SUM(E78:P78)</x:f>
        <x:v>4635.858336490297</x:v>
      </x:c>
      <x:c r="E78" s="42" t="n">
        <x:f>IF(AND($E$7="Yes",$C78&gt;='Inputs'!$E$51),'Monthly'!H340*$G$7,0)</x:f>
        <x:v>2781.515001894178</x:v>
      </x:c>
      <x:c r="F78" s="42" t="n">
        <x:f>IF(AND($E$8="Yes",$C78&gt;='Inputs'!$E$51),'Monthly'!H340*$G$8,0)</x:f>
        <x:v>772.6430560817163</x:v>
      </x:c>
      <x:c r="G78" s="42" t="n">
        <x:f>IF(AND($E$9="Yes",$C78&gt;='Inputs'!$E$51),'Monthly'!H340*$G$9,0)</x:f>
        <x:v>1081.7002785144025</x:v>
      </x:c>
      <x:c r="H78" s="42" t="n">
        <x:f>IF(AND($E$10="Yes",$C78&gt;='Inputs'!$E$51),'Monthly'!H340*$G$10,0)</x:f>
        <x:v>0</x:v>
      </x:c>
      <x:c r="I78" s="42" t="n">
        <x:f>IF(AND($E$11="Yes",$C78&gt;='Inputs'!$E$51),'Monthly'!H340*$G$11,0)</x:f>
        <x:v>0</x:v>
      </x:c>
      <x:c r="J78" s="42" t="n">
        <x:f>IF(AND($E$12="Yes",$C78&gt;='Inputs'!$E$51),'Monthly'!H340*$G$12,0)</x:f>
        <x:v>0</x:v>
      </x:c>
      <x:c r="K78" s="42" t="n">
        <x:f>IF(AND($E$13="Yes",$C78&gt;='Inputs'!$E$51),'Monthly'!H340*$G$13,0)</x:f>
        <x:v>0</x:v>
      </x:c>
      <x:c r="L78" s="42" t="n">
        <x:f>IF(AND($E$14="Yes",$C78&gt;='Inputs'!$E$51),'Monthly'!H340*$G$14,0)</x:f>
        <x:v>0</x:v>
      </x:c>
      <x:c r="M78" s="42" t="n">
        <x:f>IF(AND($E$15="Yes",$C78&gt;='Inputs'!$E$51),'Monthly'!H340*$G$15,0)</x:f>
        <x:v>0</x:v>
      </x:c>
      <x:c r="N78" s="42" t="n">
        <x:f>IF(AND($E$16="Yes",$C78&gt;='Inputs'!$E$51),'Monthly'!H340*$G$16,0)</x:f>
        <x:v>0</x:v>
      </x:c>
      <x:c r="O78" s="42" t="n">
        <x:f>IF(AND($E$17="Yes",$C78&gt;='Inputs'!$E$51),'Monthly'!H340*$G$17,0)</x:f>
        <x:v>0</x:v>
      </x:c>
      <x:c r="P78" s="42" t="n">
        <x:f>IF(AND($E$18="Yes",$C78&gt;='Inputs'!$E$51),'Monthly'!H340*$G$18,0)</x:f>
        <x:v>0</x:v>
      </x:c>
    </x:row>
    <x:row r="79" ht="22" customHeight="1">
      <x:c r="A79" s="1"/>
      <x:c r="B79" s="1"/>
      <x:c r="C79" s="1" t="n">
        <x:v>53</x:v>
      </x:c>
      <x:c r="D79" s="35" t="n">
        <x:f>SUM(E79:P79)</x:f>
        <x:v>4716.7527566385015</x:v>
      </x:c>
      <x:c r="E79" s="42" t="n">
        <x:f>IF(AND($E$7="Yes",$C79&gt;='Inputs'!$E$51),'Monthly'!H341*$G$7,0)</x:f>
        <x:v>2830.051653983101</x:v>
      </x:c>
      <x:c r="F79" s="42" t="n">
        <x:f>IF(AND($E$8="Yes",$C79&gt;='Inputs'!$E$51),'Monthly'!H341*$G$8,0)</x:f>
        <x:v>786.1254594397503</x:v>
      </x:c>
      <x:c r="G79" s="42" t="n">
        <x:f>IF(AND($E$9="Yes",$C79&gt;='Inputs'!$E$51),'Monthly'!H341*$G$9,0)</x:f>
        <x:v>1100.5756432156502</x:v>
      </x:c>
      <x:c r="H79" s="42" t="n">
        <x:f>IF(AND($E$10="Yes",$C79&gt;='Inputs'!$E$51),'Monthly'!H341*$G$10,0)</x:f>
        <x:v>0</x:v>
      </x:c>
      <x:c r="I79" s="42" t="n">
        <x:f>IF(AND($E$11="Yes",$C79&gt;='Inputs'!$E$51),'Monthly'!H341*$G$11,0)</x:f>
        <x:v>0</x:v>
      </x:c>
      <x:c r="J79" s="42" t="n">
        <x:f>IF(AND($E$12="Yes",$C79&gt;='Inputs'!$E$51),'Monthly'!H341*$G$12,0)</x:f>
        <x:v>0</x:v>
      </x:c>
      <x:c r="K79" s="42" t="n">
        <x:f>IF(AND($E$13="Yes",$C79&gt;='Inputs'!$E$51),'Monthly'!H341*$G$13,0)</x:f>
        <x:v>0</x:v>
      </x:c>
      <x:c r="L79" s="42" t="n">
        <x:f>IF(AND($E$14="Yes",$C79&gt;='Inputs'!$E$51),'Monthly'!H341*$G$14,0)</x:f>
        <x:v>0</x:v>
      </x:c>
      <x:c r="M79" s="42" t="n">
        <x:f>IF(AND($E$15="Yes",$C79&gt;='Inputs'!$E$51),'Monthly'!H341*$G$15,0)</x:f>
        <x:v>0</x:v>
      </x:c>
      <x:c r="N79" s="42" t="n">
        <x:f>IF(AND($E$16="Yes",$C79&gt;='Inputs'!$E$51),'Monthly'!H341*$G$16,0)</x:f>
        <x:v>0</x:v>
      </x:c>
      <x:c r="O79" s="42" t="n">
        <x:f>IF(AND($E$17="Yes",$C79&gt;='Inputs'!$E$51),'Monthly'!H341*$G$17,0)</x:f>
        <x:v>0</x:v>
      </x:c>
      <x:c r="P79" s="42" t="n">
        <x:f>IF(AND($E$18="Yes",$C79&gt;='Inputs'!$E$51),'Monthly'!H341*$G$18,0)</x:f>
        <x:v>0</x:v>
      </x:c>
    </x:row>
    <x:row r="80" ht="22" customHeight="1">
      <x:c r="A80" s="1"/>
      <x:c r="B80" s="1"/>
      <x:c r="C80" s="1" t="n">
        <x:v>54</x:v>
      </x:c>
      <x:c r="D80" s="35" t="n">
        <x:f>SUM(E80:P80)</x:f>
        <x:v>4797.625797113678</x:v>
      </x:c>
      <x:c r="E80" s="42" t="n">
        <x:f>IF(AND($E$7="Yes",$C80&gt;='Inputs'!$E$51),'Monthly'!H342*$G$7,0)</x:f>
        <x:v>2878.575478268207</x:v>
      </x:c>
      <x:c r="F80" s="42" t="n">
        <x:f>IF(AND($E$8="Yes",$C80&gt;='Inputs'!$E$51),'Monthly'!H342*$G$8,0)</x:f>
        <x:v>799.6042995189465</x:v>
      </x:c>
      <x:c r="G80" s="42" t="n">
        <x:f>IF(AND($E$9="Yes",$C80&gt;='Inputs'!$E$51),'Monthly'!H342*$G$9,0)</x:f>
        <x:v>1119.4460193265247</x:v>
      </x:c>
      <x:c r="H80" s="42" t="n">
        <x:f>IF(AND($E$10="Yes",$C80&gt;='Inputs'!$E$51),'Monthly'!H342*$G$10,0)</x:f>
        <x:v>0</x:v>
      </x:c>
      <x:c r="I80" s="42" t="n">
        <x:f>IF(AND($E$11="Yes",$C80&gt;='Inputs'!$E$51),'Monthly'!H342*$G$11,0)</x:f>
        <x:v>0</x:v>
      </x:c>
      <x:c r="J80" s="42" t="n">
        <x:f>IF(AND($E$12="Yes",$C80&gt;='Inputs'!$E$51),'Monthly'!H342*$G$12,0)</x:f>
        <x:v>0</x:v>
      </x:c>
      <x:c r="K80" s="42" t="n">
        <x:f>IF(AND($E$13="Yes",$C80&gt;='Inputs'!$E$51),'Monthly'!H342*$G$13,0)</x:f>
        <x:v>0</x:v>
      </x:c>
      <x:c r="L80" s="42" t="n">
        <x:f>IF(AND($E$14="Yes",$C80&gt;='Inputs'!$E$51),'Monthly'!H342*$G$14,0)</x:f>
        <x:v>0</x:v>
      </x:c>
      <x:c r="M80" s="42" t="n">
        <x:f>IF(AND($E$15="Yes",$C80&gt;='Inputs'!$E$51),'Monthly'!H342*$G$15,0)</x:f>
        <x:v>0</x:v>
      </x:c>
      <x:c r="N80" s="42" t="n">
        <x:f>IF(AND($E$16="Yes",$C80&gt;='Inputs'!$E$51),'Monthly'!H342*$G$16,0)</x:f>
        <x:v>0</x:v>
      </x:c>
      <x:c r="O80" s="42" t="n">
        <x:f>IF(AND($E$17="Yes",$C80&gt;='Inputs'!$E$51),'Monthly'!H342*$G$17,0)</x:f>
        <x:v>0</x:v>
      </x:c>
      <x:c r="P80" s="42" t="n">
        <x:f>IF(AND($E$18="Yes",$C80&gt;='Inputs'!$E$51),'Monthly'!H342*$G$18,0)</x:f>
        <x:v>0</x:v>
      </x:c>
    </x:row>
    <x:row r="81" ht="22" customHeight="1">
      <x:c r="A81" s="1"/>
      <x:c r="B81" s="1"/>
      <x:c r="C81" s="1" t="n">
        <x:v>55</x:v>
      </x:c>
      <x:c r="D81" s="35" t="n">
        <x:f>SUM(E81:P81)</x:f>
        <x:v>4878.4774051877885</x:v>
      </x:c>
      <x:c r="E81" s="42" t="n">
        <x:f>IF(AND($E$7="Yes",$C81&gt;='Inputs'!$E$51),'Monthly'!H343*$G$7,0)</x:f>
        <x:v>2927.086443112673</x:v>
      </x:c>
      <x:c r="F81" s="42" t="n">
        <x:f>IF(AND($E$8="Yes",$C81&gt;='Inputs'!$E$51),'Monthly'!H343*$G$8,0)</x:f>
        <x:v>813.0795675312982</x:v>
      </x:c>
      <x:c r="G81" s="42" t="n">
        <x:f>IF(AND($E$9="Yes",$C81&gt;='Inputs'!$E$51),'Monthly'!H343*$G$9,0)</x:f>
        <x:v>1138.3113945438172</x:v>
      </x:c>
      <x:c r="H81" s="42" t="n">
        <x:f>IF(AND($E$10="Yes",$C81&gt;='Inputs'!$E$51),'Monthly'!H343*$G$10,0)</x:f>
        <x:v>0</x:v>
      </x:c>
      <x:c r="I81" s="42" t="n">
        <x:f>IF(AND($E$11="Yes",$C81&gt;='Inputs'!$E$51),'Monthly'!H343*$G$11,0)</x:f>
        <x:v>0</x:v>
      </x:c>
      <x:c r="J81" s="42" t="n">
        <x:f>IF(AND($E$12="Yes",$C81&gt;='Inputs'!$E$51),'Monthly'!H343*$G$12,0)</x:f>
        <x:v>0</x:v>
      </x:c>
      <x:c r="K81" s="42" t="n">
        <x:f>IF(AND($E$13="Yes",$C81&gt;='Inputs'!$E$51),'Monthly'!H343*$G$13,0)</x:f>
        <x:v>0</x:v>
      </x:c>
      <x:c r="L81" s="42" t="n">
        <x:f>IF(AND($E$14="Yes",$C81&gt;='Inputs'!$E$51),'Monthly'!H343*$G$14,0)</x:f>
        <x:v>0</x:v>
      </x:c>
      <x:c r="M81" s="42" t="n">
        <x:f>IF(AND($E$15="Yes",$C81&gt;='Inputs'!$E$51),'Monthly'!H343*$G$15,0)</x:f>
        <x:v>0</x:v>
      </x:c>
      <x:c r="N81" s="42" t="n">
        <x:f>IF(AND($E$16="Yes",$C81&gt;='Inputs'!$E$51),'Monthly'!H343*$G$16,0)</x:f>
        <x:v>0</x:v>
      </x:c>
      <x:c r="O81" s="42" t="n">
        <x:f>IF(AND($E$17="Yes",$C81&gt;='Inputs'!$E$51),'Monthly'!H343*$G$17,0)</x:f>
        <x:v>0</x:v>
      </x:c>
      <x:c r="P81" s="42" t="n">
        <x:f>IF(AND($E$18="Yes",$C81&gt;='Inputs'!$E$51),'Monthly'!H343*$G$18,0)</x:f>
        <x:v>0</x:v>
      </x:c>
    </x:row>
    <x:row r="82" ht="22" customHeight="1">
      <x:c r="A82" s="1"/>
      <x:c r="B82" s="1"/>
      <x:c r="C82" s="1" t="n">
        <x:v>56</x:v>
      </x:c>
      <x:c r="D82" s="35" t="n">
        <x:f>SUM(E82:P82)</x:f>
        <x:v>4959.307528002753</x:v>
      </x:c>
      <x:c r="E82" s="42" t="n">
        <x:f>IF(AND($E$7="Yes",$C82&gt;='Inputs'!$E$51),'Monthly'!H344*$G$7,0)</x:f>
        <x:v>2975.5845168016517</x:v>
      </x:c>
      <x:c r="F82" s="42" t="n">
        <x:f>IF(AND($E$8="Yes",$C82&gt;='Inputs'!$E$51),'Monthly'!H344*$G$8,0)</x:f>
        <x:v>826.5512546671256</x:v>
      </x:c>
      <x:c r="G82" s="42" t="n">
        <x:f>IF(AND($E$9="Yes",$C82&gt;='Inputs'!$E$51),'Monthly'!H344*$G$9,0)</x:f>
        <x:v>1157.1717565339757</x:v>
      </x:c>
      <x:c r="H82" s="42" t="n">
        <x:f>IF(AND($E$10="Yes",$C82&gt;='Inputs'!$E$51),'Monthly'!H344*$G$10,0)</x:f>
        <x:v>0</x:v>
      </x:c>
      <x:c r="I82" s="42" t="n">
        <x:f>IF(AND($E$11="Yes",$C82&gt;='Inputs'!$E$51),'Monthly'!H344*$G$11,0)</x:f>
        <x:v>0</x:v>
      </x:c>
      <x:c r="J82" s="42" t="n">
        <x:f>IF(AND($E$12="Yes",$C82&gt;='Inputs'!$E$51),'Monthly'!H344*$G$12,0)</x:f>
        <x:v>0</x:v>
      </x:c>
      <x:c r="K82" s="42" t="n">
        <x:f>IF(AND($E$13="Yes",$C82&gt;='Inputs'!$E$51),'Monthly'!H344*$G$13,0)</x:f>
        <x:v>0</x:v>
      </x:c>
      <x:c r="L82" s="42" t="n">
        <x:f>IF(AND($E$14="Yes",$C82&gt;='Inputs'!$E$51),'Monthly'!H344*$G$14,0)</x:f>
        <x:v>0</x:v>
      </x:c>
      <x:c r="M82" s="42" t="n">
        <x:f>IF(AND($E$15="Yes",$C82&gt;='Inputs'!$E$51),'Monthly'!H344*$G$15,0)</x:f>
        <x:v>0</x:v>
      </x:c>
      <x:c r="N82" s="42" t="n">
        <x:f>IF(AND($E$16="Yes",$C82&gt;='Inputs'!$E$51),'Monthly'!H344*$G$16,0)</x:f>
        <x:v>0</x:v>
      </x:c>
      <x:c r="O82" s="42" t="n">
        <x:f>IF(AND($E$17="Yes",$C82&gt;='Inputs'!$E$51),'Monthly'!H344*$G$17,0)</x:f>
        <x:v>0</x:v>
      </x:c>
      <x:c r="P82" s="42" t="n">
        <x:f>IF(AND($E$18="Yes",$C82&gt;='Inputs'!$E$51),'Monthly'!H344*$G$18,0)</x:f>
        <x:v>0</x:v>
      </x:c>
    </x:row>
    <x:row r="83" ht="22" customHeight="1">
      <x:c r="A83" s="1"/>
      <x:c r="B83" s="1"/>
      <x:c r="C83" s="1" t="n">
        <x:v>57</x:v>
      </x:c>
      <x:c r="D83" s="35" t="n">
        <x:f>SUM(E83:P83)</x:f>
        <x:v>5040.116112570122</x:v>
      </x:c>
      <x:c r="E83" s="42" t="n">
        <x:f>IF(AND($E$7="Yes",$C83&gt;='Inputs'!$E$51),'Monthly'!H345*$G$7,0)</x:f>
        <x:v>3024.069667542073</x:v>
      </x:c>
      <x:c r="F83" s="42" t="n">
        <x:f>IF(AND($E$8="Yes",$C83&gt;='Inputs'!$E$51),'Monthly'!H345*$G$8,0)</x:f>
        <x:v>840.0193520950204</x:v>
      </x:c>
      <x:c r="G83" s="42" t="n">
        <x:f>IF(AND($E$9="Yes",$C83&gt;='Inputs'!$E$51),'Monthly'!H345*$G$9,0)</x:f>
        <x:v>1176.0270929330284</x:v>
      </x:c>
      <x:c r="H83" s="42" t="n">
        <x:f>IF(AND($E$10="Yes",$C83&gt;='Inputs'!$E$51),'Monthly'!H345*$G$10,0)</x:f>
        <x:v>0</x:v>
      </x:c>
      <x:c r="I83" s="42" t="n">
        <x:f>IF(AND($E$11="Yes",$C83&gt;='Inputs'!$E$51),'Monthly'!H345*$G$11,0)</x:f>
        <x:v>0</x:v>
      </x:c>
      <x:c r="J83" s="42" t="n">
        <x:f>IF(AND($E$12="Yes",$C83&gt;='Inputs'!$E$51),'Monthly'!H345*$G$12,0)</x:f>
        <x:v>0</x:v>
      </x:c>
      <x:c r="K83" s="42" t="n">
        <x:f>IF(AND($E$13="Yes",$C83&gt;='Inputs'!$E$51),'Monthly'!H345*$G$13,0)</x:f>
        <x:v>0</x:v>
      </x:c>
      <x:c r="L83" s="42" t="n">
        <x:f>IF(AND($E$14="Yes",$C83&gt;='Inputs'!$E$51),'Monthly'!H345*$G$14,0)</x:f>
        <x:v>0</x:v>
      </x:c>
      <x:c r="M83" s="42" t="n">
        <x:f>IF(AND($E$15="Yes",$C83&gt;='Inputs'!$E$51),'Monthly'!H345*$G$15,0)</x:f>
        <x:v>0</x:v>
      </x:c>
      <x:c r="N83" s="42" t="n">
        <x:f>IF(AND($E$16="Yes",$C83&gt;='Inputs'!$E$51),'Monthly'!H345*$G$16,0)</x:f>
        <x:v>0</x:v>
      </x:c>
      <x:c r="O83" s="42" t="n">
        <x:f>IF(AND($E$17="Yes",$C83&gt;='Inputs'!$E$51),'Monthly'!H345*$G$17,0)</x:f>
        <x:v>0</x:v>
      </x:c>
      <x:c r="P83" s="42" t="n">
        <x:f>IF(AND($E$18="Yes",$C83&gt;='Inputs'!$E$51),'Monthly'!H345*$G$18,0)</x:f>
        <x:v>0</x:v>
      </x:c>
    </x:row>
    <x:row r="84" ht="22" customHeight="1">
      <x:c r="A84" s="1"/>
      <x:c r="B84" s="1"/>
      <x:c r="C84" s="1" t="n">
        <x:v>58</x:v>
      </x:c>
      <x:c r="D84" s="35" t="n">
        <x:f>SUM(E84:P84)</x:f>
        <x:v>5120.903105770765</x:v>
      </x:c>
      <x:c r="E84" s="42" t="n">
        <x:f>IF(AND($E$7="Yes",$C84&gt;='Inputs'!$E$51),'Monthly'!H346*$G$7,0)</x:f>
        <x:v>3072.541863462459</x:v>
      </x:c>
      <x:c r="F84" s="42" t="n">
        <x:f>IF(AND($E$8="Yes",$C84&gt;='Inputs'!$E$51),'Monthly'!H346*$G$8,0)</x:f>
        <x:v>853.4838509617944</x:v>
      </x:c>
      <x:c r="G84" s="42" t="n">
        <x:f>IF(AND($E$9="Yes",$C84&gt;='Inputs'!$E$51),'Monthly'!H346*$G$9,0)</x:f>
        <x:v>1194.8773913465118</x:v>
      </x:c>
      <x:c r="H84" s="42" t="n">
        <x:f>IF(AND($E$10="Yes",$C84&gt;='Inputs'!$E$51),'Monthly'!H346*$G$10,0)</x:f>
        <x:v>0</x:v>
      </x:c>
      <x:c r="I84" s="42" t="n">
        <x:f>IF(AND($E$11="Yes",$C84&gt;='Inputs'!$E$51),'Monthly'!H346*$G$11,0)</x:f>
        <x:v>0</x:v>
      </x:c>
      <x:c r="J84" s="42" t="n">
        <x:f>IF(AND($E$12="Yes",$C84&gt;='Inputs'!$E$51),'Monthly'!H346*$G$12,0)</x:f>
        <x:v>0</x:v>
      </x:c>
      <x:c r="K84" s="42" t="n">
        <x:f>IF(AND($E$13="Yes",$C84&gt;='Inputs'!$E$51),'Monthly'!H346*$G$13,0)</x:f>
        <x:v>0</x:v>
      </x:c>
      <x:c r="L84" s="42" t="n">
        <x:f>IF(AND($E$14="Yes",$C84&gt;='Inputs'!$E$51),'Monthly'!H346*$G$14,0)</x:f>
        <x:v>0</x:v>
      </x:c>
      <x:c r="M84" s="42" t="n">
        <x:f>IF(AND($E$15="Yes",$C84&gt;='Inputs'!$E$51),'Monthly'!H346*$G$15,0)</x:f>
        <x:v>0</x:v>
      </x:c>
      <x:c r="N84" s="42" t="n">
        <x:f>IF(AND($E$16="Yes",$C84&gt;='Inputs'!$E$51),'Monthly'!H346*$G$16,0)</x:f>
        <x:v>0</x:v>
      </x:c>
      <x:c r="O84" s="42" t="n">
        <x:f>IF(AND($E$17="Yes",$C84&gt;='Inputs'!$E$51),'Monthly'!H346*$G$17,0)</x:f>
        <x:v>0</x:v>
      </x:c>
      <x:c r="P84" s="42" t="n">
        <x:f>IF(AND($E$18="Yes",$C84&gt;='Inputs'!$E$51),'Monthly'!H346*$G$18,0)</x:f>
        <x:v>0</x:v>
      </x:c>
    </x:row>
    <x:row r="85" ht="22" customHeight="1">
      <x:c r="A85" s="1"/>
      <x:c r="B85" s="1"/>
      <x:c r="C85" s="1" t="n">
        <x:v>59</x:v>
      </x:c>
      <x:c r="D85" s="35" t="n">
        <x:f>SUM(E85:P85)</x:f>
        <x:v>5201.668454354554</x:v>
      </x:c>
      <x:c r="E85" s="42" t="n">
        <x:f>IF(AND($E$7="Yes",$C85&gt;='Inputs'!$E$51),'Monthly'!H347*$G$7,0)</x:f>
        <x:v>3121.0010726127325</x:v>
      </x:c>
      <x:c r="F85" s="42" t="n">
        <x:f>IF(AND($E$8="Yes",$C85&gt;='Inputs'!$E$51),'Monthly'!H347*$G$8,0)</x:f>
        <x:v>866.9447423924258</x:v>
      </x:c>
      <x:c r="G85" s="42" t="n">
        <x:f>IF(AND($E$9="Yes",$C85&gt;='Inputs'!$E$51),'Monthly'!H347*$G$9,0)</x:f>
        <x:v>1213.7226393493959</x:v>
      </x:c>
      <x:c r="H85" s="42" t="n">
        <x:f>IF(AND($E$10="Yes",$C85&gt;='Inputs'!$E$51),'Monthly'!H347*$G$10,0)</x:f>
        <x:v>0</x:v>
      </x:c>
      <x:c r="I85" s="42" t="n">
        <x:f>IF(AND($E$11="Yes",$C85&gt;='Inputs'!$E$51),'Monthly'!H347*$G$11,0)</x:f>
        <x:v>0</x:v>
      </x:c>
      <x:c r="J85" s="42" t="n">
        <x:f>IF(AND($E$12="Yes",$C85&gt;='Inputs'!$E$51),'Monthly'!H347*$G$12,0)</x:f>
        <x:v>0</x:v>
      </x:c>
      <x:c r="K85" s="42" t="n">
        <x:f>IF(AND($E$13="Yes",$C85&gt;='Inputs'!$E$51),'Monthly'!H347*$G$13,0)</x:f>
        <x:v>0</x:v>
      </x:c>
      <x:c r="L85" s="42" t="n">
        <x:f>IF(AND($E$14="Yes",$C85&gt;='Inputs'!$E$51),'Monthly'!H347*$G$14,0)</x:f>
        <x:v>0</x:v>
      </x:c>
      <x:c r="M85" s="42" t="n">
        <x:f>IF(AND($E$15="Yes",$C85&gt;='Inputs'!$E$51),'Monthly'!H347*$G$15,0)</x:f>
        <x:v>0</x:v>
      </x:c>
      <x:c r="N85" s="42" t="n">
        <x:f>IF(AND($E$16="Yes",$C85&gt;='Inputs'!$E$51),'Monthly'!H347*$G$16,0)</x:f>
        <x:v>0</x:v>
      </x:c>
      <x:c r="O85" s="42" t="n">
        <x:f>IF(AND($E$17="Yes",$C85&gt;='Inputs'!$E$51),'Monthly'!H347*$G$17,0)</x:f>
        <x:v>0</x:v>
      </x:c>
      <x:c r="P85" s="42" t="n">
        <x:f>IF(AND($E$18="Yes",$C85&gt;='Inputs'!$E$51),'Monthly'!H347*$G$18,0)</x:f>
        <x:v>0</x:v>
      </x:c>
    </x:row>
    <x:row r="86" ht="22" customHeight="1">
      <x:c r="A86" s="1"/>
      <x:c r="B86" s="1"/>
      <x:c r="C86" s="1" t="n">
        <x:v>60</x:v>
      </x:c>
      <x:c r="D86" s="35" t="n">
        <x:f>SUM(E86:P86)</x:f>
        <x:v>5282.41210494002</x:v>
      </x:c>
      <x:c r="E86" s="42" t="n">
        <x:f>IF(AND($E$7="Yes",$C86&gt;='Inputs'!$E$51),'Monthly'!H348*$G$7,0)</x:f>
        <x:v>3169.4472629640118</x:v>
      </x:c>
      <x:c r="F86" s="42" t="n">
        <x:f>IF(AND($E$8="Yes",$C86&gt;='Inputs'!$E$51),'Monthly'!H348*$G$8,0)</x:f>
        <x:v>880.4020174900035</x:v>
      </x:c>
      <x:c r="G86" s="42" t="n">
        <x:f>IF(AND($E$9="Yes",$C86&gt;='Inputs'!$E$51),'Monthly'!H348*$G$9,0)</x:f>
        <x:v>1232.5628244860045</x:v>
      </x:c>
      <x:c r="H86" s="42" t="n">
        <x:f>IF(AND($E$10="Yes",$C86&gt;='Inputs'!$E$51),'Monthly'!H348*$G$10,0)</x:f>
        <x:v>0</x:v>
      </x:c>
      <x:c r="I86" s="42" t="n">
        <x:f>IF(AND($E$11="Yes",$C86&gt;='Inputs'!$E$51),'Monthly'!H348*$G$11,0)</x:f>
        <x:v>0</x:v>
      </x:c>
      <x:c r="J86" s="42" t="n">
        <x:f>IF(AND($E$12="Yes",$C86&gt;='Inputs'!$E$51),'Monthly'!H348*$G$12,0)</x:f>
        <x:v>0</x:v>
      </x:c>
      <x:c r="K86" s="42" t="n">
        <x:f>IF(AND($E$13="Yes",$C86&gt;='Inputs'!$E$51),'Monthly'!H348*$G$13,0)</x:f>
        <x:v>0</x:v>
      </x:c>
      <x:c r="L86" s="42" t="n">
        <x:f>IF(AND($E$14="Yes",$C86&gt;='Inputs'!$E$51),'Monthly'!H348*$G$14,0)</x:f>
        <x:v>0</x:v>
      </x:c>
      <x:c r="M86" s="42" t="n">
        <x:f>IF(AND($E$15="Yes",$C86&gt;='Inputs'!$E$51),'Monthly'!H348*$G$15,0)</x:f>
        <x:v>0</x:v>
      </x:c>
      <x:c r="N86" s="42" t="n">
        <x:f>IF(AND($E$16="Yes",$C86&gt;='Inputs'!$E$51),'Monthly'!H348*$G$16,0)</x:f>
        <x:v>0</x:v>
      </x:c>
      <x:c r="O86" s="42" t="n">
        <x:f>IF(AND($E$17="Yes",$C86&gt;='Inputs'!$E$51),'Monthly'!H348*$G$17,0)</x:f>
        <x:v>0</x:v>
      </x:c>
      <x:c r="P86" s="42" t="n">
        <x:f>IF(AND($E$18="Yes",$C86&gt;='Inputs'!$E$51),'Monthly'!H348*$G$18,0)</x:f>
        <x:v>0</x:v>
      </x:c>
    </x:row>
    <x:row r="87" ht="22" customHeight="1">
      <x:c r="A87" s="1"/>
      <x:c r="B87" s="1"/>
      <x:c r="C87" s="1"/>
      <x:c r="D87" s="1"/>
      <x:c r="E87" s="1"/>
      <x:c r="F87" s="1"/>
      <x:c r="G87" s="1"/>
      <x:c r="H87" s="1"/>
      <x:c r="I87" s="1"/>
      <x:c r="J87" s="1"/>
      <x:c r="K87" s="1"/>
      <x:c r="L87" s="1"/>
      <x:c r="M87" s="1"/>
      <x:c r="N87" s="1"/>
      <x:c r="O87" s="1"/>
      <x:c r="P87" s="1"/>
    </x:row>
    <x:row r="88" ht="22" customHeight="1">
      <x:c r="A88" s="1"/>
      <x:c r="B88" s="1"/>
      <x:c r="C88" s="1"/>
      <x:c r="D88" s="1"/>
      <x:c r="E88" s="1"/>
      <x:c r="F88" s="1"/>
      <x:c r="G88" s="1"/>
      <x:c r="H88" s="1"/>
      <x:c r="I88" s="1"/>
      <x:c r="J88" s="1"/>
      <x:c r="K88" s="1"/>
      <x:c r="L88" s="1"/>
      <x:c r="M88" s="1"/>
      <x:c r="N88" s="1"/>
      <x:c r="O88" s="1"/>
      <x:c r="P88" s="1"/>
    </x:row>
    <x:row r="89" ht="22" customHeight="1">
      <x:c r="A89" s="1"/>
      <x:c r="B89" s="1"/>
      <x:c r="C89" s="1"/>
      <x:c r="D89" s="1"/>
      <x:c r="E89" s="1"/>
      <x:c r="F89" s="1"/>
      <x:c r="G89" s="1"/>
      <x:c r="H89" s="1"/>
      <x:c r="I89" s="1"/>
      <x:c r="J89" s="1"/>
      <x:c r="K89" s="1"/>
      <x:c r="L89" s="1"/>
      <x:c r="M89" s="1"/>
      <x:c r="N89" s="1"/>
      <x:c r="O89" s="1"/>
      <x:c r="P89" s="1"/>
    </x:row>
    <x:row r="90" ht="42" customHeight="1">
      <x:c r="A90" s="1"/>
      <x:c r="B90" s="1"/>
      <x:c r="C90" s="10" t="str">
        <x:v>Month</x:v>
      </x:c>
      <x:c r="D90" s="10" t="str">
        <x:v>Cumulative group</x:v>
      </x:c>
      <x:c r="E90" s="10" t="str">
        <x:v>Source 1 cumulative</x:v>
      </x:c>
      <x:c r="F90" s="10" t="str">
        <x:v>Source 2 cumulative</x:v>
      </x:c>
      <x:c r="G90" s="10" t="str">
        <x:v>Source 3 cumulative</x:v>
      </x:c>
      <x:c r="H90" s="10" t="str">
        <x:v>Source 4 cumulative</x:v>
      </x:c>
      <x:c r="I90" s="10" t="str">
        <x:v>Source 5 cumulative</x:v>
      </x:c>
      <x:c r="J90" s="10" t="str">
        <x:v>Source 6 cumulative</x:v>
      </x:c>
      <x:c r="K90" s="10" t="str">
        <x:v>Source 7 cumulative</x:v>
      </x:c>
      <x:c r="L90" s="10" t="str">
        <x:v>Source 8 cumulative</x:v>
      </x:c>
      <x:c r="M90" s="10" t="str">
        <x:v>Source 9 cumulative</x:v>
      </x:c>
      <x:c r="N90" s="10" t="str">
        <x:v>Source 10 cumulative</x:v>
      </x:c>
      <x:c r="O90" s="10" t="str">
        <x:v>Source 11 cumulative</x:v>
      </x:c>
      <x:c r="P90" s="10" t="str">
        <x:v>Source 12 cumulative</x:v>
      </x:c>
    </x:row>
    <x:row r="91" ht="22" customHeight="1">
      <x:c r="A91" s="1"/>
      <x:c r="B91" s="1"/>
      <x:c r="C91" s="1" t="n">
        <x:v>1</x:v>
      </x:c>
      <x:c r="D91" s="35" t="n">
        <x:f>SUM(E91:P91)</x:f>
        <x:v>0</x:v>
      </x:c>
      <x:c r="E91" s="35" t="n">
        <x:f>SUM(E$27:E27)</x:f>
        <x:v>0</x:v>
      </x:c>
      <x:c r="F91" s="35" t="n">
        <x:f>SUM(F$27:F27)</x:f>
        <x:v>0</x:v>
      </x:c>
      <x:c r="G91" s="35" t="n">
        <x:f>SUM(G$27:G27)</x:f>
        <x:v>0</x:v>
      </x:c>
      <x:c r="H91" s="35" t="n">
        <x:f>SUM(H$27:H27)</x:f>
        <x:v>0</x:v>
      </x:c>
      <x:c r="I91" s="35" t="n">
        <x:f>SUM(I$27:I27)</x:f>
        <x:v>0</x:v>
      </x:c>
      <x:c r="J91" s="35" t="n">
        <x:f>SUM(J$27:J27)</x:f>
        <x:v>0</x:v>
      </x:c>
      <x:c r="K91" s="35" t="n">
        <x:f>SUM(K$27:K27)</x:f>
        <x:v>0</x:v>
      </x:c>
      <x:c r="L91" s="35" t="n">
        <x:f>SUM(L$27:L27)</x:f>
        <x:v>0</x:v>
      </x:c>
      <x:c r="M91" s="35" t="n">
        <x:f>SUM(M$27:M27)</x:f>
        <x:v>0</x:v>
      </x:c>
      <x:c r="N91" s="35" t="n">
        <x:f>SUM(N$27:N27)</x:f>
        <x:v>0</x:v>
      </x:c>
      <x:c r="O91" s="35" t="n">
        <x:f>SUM(O$27:O27)</x:f>
        <x:v>0</x:v>
      </x:c>
      <x:c r="P91" s="35" t="n">
        <x:f>SUM(P$27:P27)</x:f>
        <x:v>0</x:v>
      </x:c>
    </x:row>
    <x:row r="92" ht="22" customHeight="1">
      <x:c r="A92" s="1"/>
      <x:c r="B92" s="1"/>
      <x:c r="C92" s="1" t="n">
        <x:v>2</x:v>
      </x:c>
      <x:c r="D92" s="35" t="n">
        <x:f>SUM(E92:P92)</x:f>
        <x:v>0</x:v>
      </x:c>
      <x:c r="E92" s="35" t="n">
        <x:f>SUM(E$27:E28)</x:f>
        <x:v>0</x:v>
      </x:c>
      <x:c r="F92" s="35" t="n">
        <x:f>SUM(F$27:F28)</x:f>
        <x:v>0</x:v>
      </x:c>
      <x:c r="G92" s="35" t="n">
        <x:f>SUM(G$27:G28)</x:f>
        <x:v>0</x:v>
      </x:c>
      <x:c r="H92" s="35" t="n">
        <x:f>SUM(H$27:H28)</x:f>
        <x:v>0</x:v>
      </x:c>
      <x:c r="I92" s="35" t="n">
        <x:f>SUM(I$27:I28)</x:f>
        <x:v>0</x:v>
      </x:c>
      <x:c r="J92" s="35" t="n">
        <x:f>SUM(J$27:J28)</x:f>
        <x:v>0</x:v>
      </x:c>
      <x:c r="K92" s="35" t="n">
        <x:f>SUM(K$27:K28)</x:f>
        <x:v>0</x:v>
      </x:c>
      <x:c r="L92" s="35" t="n">
        <x:f>SUM(L$27:L28)</x:f>
        <x:v>0</x:v>
      </x:c>
      <x:c r="M92" s="35" t="n">
        <x:f>SUM(M$27:M28)</x:f>
        <x:v>0</x:v>
      </x:c>
      <x:c r="N92" s="35" t="n">
        <x:f>SUM(N$27:N28)</x:f>
        <x:v>0</x:v>
      </x:c>
      <x:c r="O92" s="35" t="n">
        <x:f>SUM(O$27:O28)</x:f>
        <x:v>0</x:v>
      </x:c>
      <x:c r="P92" s="35" t="n">
        <x:f>SUM(P$27:P28)</x:f>
        <x:v>0</x:v>
      </x:c>
    </x:row>
    <x:row r="93" ht="22" customHeight="1">
      <x:c r="A93" s="1"/>
      <x:c r="B93" s="1"/>
      <x:c r="C93" s="1" t="n">
        <x:v>3</x:v>
      </x:c>
      <x:c r="D93" s="35" t="n">
        <x:f>SUM(E93:P93)</x:f>
        <x:v>0</x:v>
      </x:c>
      <x:c r="E93" s="35" t="n">
        <x:f>SUM(E$27:E29)</x:f>
        <x:v>0</x:v>
      </x:c>
      <x:c r="F93" s="35" t="n">
        <x:f>SUM(F$27:F29)</x:f>
        <x:v>0</x:v>
      </x:c>
      <x:c r="G93" s="35" t="n">
        <x:f>SUM(G$27:G29)</x:f>
        <x:v>0</x:v>
      </x:c>
      <x:c r="H93" s="35" t="n">
        <x:f>SUM(H$27:H29)</x:f>
        <x:v>0</x:v>
      </x:c>
      <x:c r="I93" s="35" t="n">
        <x:f>SUM(I$27:I29)</x:f>
        <x:v>0</x:v>
      </x:c>
      <x:c r="J93" s="35" t="n">
        <x:f>SUM(J$27:J29)</x:f>
        <x:v>0</x:v>
      </x:c>
      <x:c r="K93" s="35" t="n">
        <x:f>SUM(K$27:K29)</x:f>
        <x:v>0</x:v>
      </x:c>
      <x:c r="L93" s="35" t="n">
        <x:f>SUM(L$27:L29)</x:f>
        <x:v>0</x:v>
      </x:c>
      <x:c r="M93" s="35" t="n">
        <x:f>SUM(M$27:M29)</x:f>
        <x:v>0</x:v>
      </x:c>
      <x:c r="N93" s="35" t="n">
        <x:f>SUM(N$27:N29)</x:f>
        <x:v>0</x:v>
      </x:c>
      <x:c r="O93" s="35" t="n">
        <x:f>SUM(O$27:O29)</x:f>
        <x:v>0</x:v>
      </x:c>
      <x:c r="P93" s="35" t="n">
        <x:f>SUM(P$27:P29)</x:f>
        <x:v>0</x:v>
      </x:c>
    </x:row>
    <x:row r="94" ht="22" customHeight="1">
      <x:c r="A94" s="1"/>
      <x:c r="B94" s="1"/>
      <x:c r="C94" s="1" t="n">
        <x:v>4</x:v>
      </x:c>
      <x:c r="D94" s="35" t="n">
        <x:f>SUM(E94:P94)</x:f>
        <x:v>0</x:v>
      </x:c>
      <x:c r="E94" s="35" t="n">
        <x:f>SUM(E$27:E30)</x:f>
        <x:v>0</x:v>
      </x:c>
      <x:c r="F94" s="35" t="n">
        <x:f>SUM(F$27:F30)</x:f>
        <x:v>0</x:v>
      </x:c>
      <x:c r="G94" s="35" t="n">
        <x:f>SUM(G$27:G30)</x:f>
        <x:v>0</x:v>
      </x:c>
      <x:c r="H94" s="35" t="n">
        <x:f>SUM(H$27:H30)</x:f>
        <x:v>0</x:v>
      </x:c>
      <x:c r="I94" s="35" t="n">
        <x:f>SUM(I$27:I30)</x:f>
        <x:v>0</x:v>
      </x:c>
      <x:c r="J94" s="35" t="n">
        <x:f>SUM(J$27:J30)</x:f>
        <x:v>0</x:v>
      </x:c>
      <x:c r="K94" s="35" t="n">
        <x:f>SUM(K$27:K30)</x:f>
        <x:v>0</x:v>
      </x:c>
      <x:c r="L94" s="35" t="n">
        <x:f>SUM(L$27:L30)</x:f>
        <x:v>0</x:v>
      </x:c>
      <x:c r="M94" s="35" t="n">
        <x:f>SUM(M$27:M30)</x:f>
        <x:v>0</x:v>
      </x:c>
      <x:c r="N94" s="35" t="n">
        <x:f>SUM(N$27:N30)</x:f>
        <x:v>0</x:v>
      </x:c>
      <x:c r="O94" s="35" t="n">
        <x:f>SUM(O$27:O30)</x:f>
        <x:v>0</x:v>
      </x:c>
      <x:c r="P94" s="35" t="n">
        <x:f>SUM(P$27:P30)</x:f>
        <x:v>0</x:v>
      </x:c>
    </x:row>
    <x:row r="95" ht="22" customHeight="1">
      <x:c r="A95" s="1"/>
      <x:c r="B95" s="1"/>
      <x:c r="C95" s="1" t="n">
        <x:v>5</x:v>
      </x:c>
      <x:c r="D95" s="35" t="n">
        <x:f>SUM(E95:P95)</x:f>
        <x:v>0</x:v>
      </x:c>
      <x:c r="E95" s="35" t="n">
        <x:f>SUM(E$27:E31)</x:f>
        <x:v>0</x:v>
      </x:c>
      <x:c r="F95" s="35" t="n">
        <x:f>SUM(F$27:F31)</x:f>
        <x:v>0</x:v>
      </x:c>
      <x:c r="G95" s="35" t="n">
        <x:f>SUM(G$27:G31)</x:f>
        <x:v>0</x:v>
      </x:c>
      <x:c r="H95" s="35" t="n">
        <x:f>SUM(H$27:H31)</x:f>
        <x:v>0</x:v>
      </x:c>
      <x:c r="I95" s="35" t="n">
        <x:f>SUM(I$27:I31)</x:f>
        <x:v>0</x:v>
      </x:c>
      <x:c r="J95" s="35" t="n">
        <x:f>SUM(J$27:J31)</x:f>
        <x:v>0</x:v>
      </x:c>
      <x:c r="K95" s="35" t="n">
        <x:f>SUM(K$27:K31)</x:f>
        <x:v>0</x:v>
      </x:c>
      <x:c r="L95" s="35" t="n">
        <x:f>SUM(L$27:L31)</x:f>
        <x:v>0</x:v>
      </x:c>
      <x:c r="M95" s="35" t="n">
        <x:f>SUM(M$27:M31)</x:f>
        <x:v>0</x:v>
      </x:c>
      <x:c r="N95" s="35" t="n">
        <x:f>SUM(N$27:N31)</x:f>
        <x:v>0</x:v>
      </x:c>
      <x:c r="O95" s="35" t="n">
        <x:f>SUM(O$27:O31)</x:f>
        <x:v>0</x:v>
      </x:c>
      <x:c r="P95" s="35" t="n">
        <x:f>SUM(P$27:P31)</x:f>
        <x:v>0</x:v>
      </x:c>
    </x:row>
    <x:row r="96" ht="22" customHeight="1">
      <x:c r="A96" s="1"/>
      <x:c r="B96" s="1"/>
      <x:c r="C96" s="1" t="n">
        <x:v>6</x:v>
      </x:c>
      <x:c r="D96" s="35" t="n">
        <x:f>SUM(E96:P96)</x:f>
        <x:v>0</x:v>
      </x:c>
      <x:c r="E96" s="35" t="n">
        <x:f>SUM(E$27:E32)</x:f>
        <x:v>0</x:v>
      </x:c>
      <x:c r="F96" s="35" t="n">
        <x:f>SUM(F$27:F32)</x:f>
        <x:v>0</x:v>
      </x:c>
      <x:c r="G96" s="35" t="n">
        <x:f>SUM(G$27:G32)</x:f>
        <x:v>0</x:v>
      </x:c>
      <x:c r="H96" s="35" t="n">
        <x:f>SUM(H$27:H32)</x:f>
        <x:v>0</x:v>
      </x:c>
      <x:c r="I96" s="35" t="n">
        <x:f>SUM(I$27:I32)</x:f>
        <x:v>0</x:v>
      </x:c>
      <x:c r="J96" s="35" t="n">
        <x:f>SUM(J$27:J32)</x:f>
        <x:v>0</x:v>
      </x:c>
      <x:c r="K96" s="35" t="n">
        <x:f>SUM(K$27:K32)</x:f>
        <x:v>0</x:v>
      </x:c>
      <x:c r="L96" s="35" t="n">
        <x:f>SUM(L$27:L32)</x:f>
        <x:v>0</x:v>
      </x:c>
      <x:c r="M96" s="35" t="n">
        <x:f>SUM(M$27:M32)</x:f>
        <x:v>0</x:v>
      </x:c>
      <x:c r="N96" s="35" t="n">
        <x:f>SUM(N$27:N32)</x:f>
        <x:v>0</x:v>
      </x:c>
      <x:c r="O96" s="35" t="n">
        <x:f>SUM(O$27:O32)</x:f>
        <x:v>0</x:v>
      </x:c>
      <x:c r="P96" s="35" t="n">
        <x:f>SUM(P$27:P32)</x:f>
        <x:v>0</x:v>
      </x:c>
    </x:row>
    <x:row r="97" ht="22" customHeight="1">
      <x:c r="A97" s="1"/>
      <x:c r="B97" s="1"/>
      <x:c r="C97" s="1" t="n">
        <x:v>7</x:v>
      </x:c>
      <x:c r="D97" s="35" t="n">
        <x:f>SUM(E97:P97)</x:f>
        <x:v>0</x:v>
      </x:c>
      <x:c r="E97" s="35" t="n">
        <x:f>SUM(E$27:E33)</x:f>
        <x:v>0</x:v>
      </x:c>
      <x:c r="F97" s="35" t="n">
        <x:f>SUM(F$27:F33)</x:f>
        <x:v>0</x:v>
      </x:c>
      <x:c r="G97" s="35" t="n">
        <x:f>SUM(G$27:G33)</x:f>
        <x:v>0</x:v>
      </x:c>
      <x:c r="H97" s="35" t="n">
        <x:f>SUM(H$27:H33)</x:f>
        <x:v>0</x:v>
      </x:c>
      <x:c r="I97" s="35" t="n">
        <x:f>SUM(I$27:I33)</x:f>
        <x:v>0</x:v>
      </x:c>
      <x:c r="J97" s="35" t="n">
        <x:f>SUM(J$27:J33)</x:f>
        <x:v>0</x:v>
      </x:c>
      <x:c r="K97" s="35" t="n">
        <x:f>SUM(K$27:K33)</x:f>
        <x:v>0</x:v>
      </x:c>
      <x:c r="L97" s="35" t="n">
        <x:f>SUM(L$27:L33)</x:f>
        <x:v>0</x:v>
      </x:c>
      <x:c r="M97" s="35" t="n">
        <x:f>SUM(M$27:M33)</x:f>
        <x:v>0</x:v>
      </x:c>
      <x:c r="N97" s="35" t="n">
        <x:f>SUM(N$27:N33)</x:f>
        <x:v>0</x:v>
      </x:c>
      <x:c r="O97" s="35" t="n">
        <x:f>SUM(O$27:O33)</x:f>
        <x:v>0</x:v>
      </x:c>
      <x:c r="P97" s="35" t="n">
        <x:f>SUM(P$27:P33)</x:f>
        <x:v>0</x:v>
      </x:c>
    </x:row>
    <x:row r="98" ht="22" customHeight="1">
      <x:c r="A98" s="1"/>
      <x:c r="B98" s="1"/>
      <x:c r="C98" s="1" t="n">
        <x:v>8</x:v>
      </x:c>
      <x:c r="D98" s="35" t="n">
        <x:f>SUM(E98:P98)</x:f>
        <x:v>0</x:v>
      </x:c>
      <x:c r="E98" s="35" t="n">
        <x:f>SUM(E$27:E34)</x:f>
        <x:v>0</x:v>
      </x:c>
      <x:c r="F98" s="35" t="n">
        <x:f>SUM(F$27:F34)</x:f>
        <x:v>0</x:v>
      </x:c>
      <x:c r="G98" s="35" t="n">
        <x:f>SUM(G$27:G34)</x:f>
        <x:v>0</x:v>
      </x:c>
      <x:c r="H98" s="35" t="n">
        <x:f>SUM(H$27:H34)</x:f>
        <x:v>0</x:v>
      </x:c>
      <x:c r="I98" s="35" t="n">
        <x:f>SUM(I$27:I34)</x:f>
        <x:v>0</x:v>
      </x:c>
      <x:c r="J98" s="35" t="n">
        <x:f>SUM(J$27:J34)</x:f>
        <x:v>0</x:v>
      </x:c>
      <x:c r="K98" s="35" t="n">
        <x:f>SUM(K$27:K34)</x:f>
        <x:v>0</x:v>
      </x:c>
      <x:c r="L98" s="35" t="n">
        <x:f>SUM(L$27:L34)</x:f>
        <x:v>0</x:v>
      </x:c>
      <x:c r="M98" s="35" t="n">
        <x:f>SUM(M$27:M34)</x:f>
        <x:v>0</x:v>
      </x:c>
      <x:c r="N98" s="35" t="n">
        <x:f>SUM(N$27:N34)</x:f>
        <x:v>0</x:v>
      </x:c>
      <x:c r="O98" s="35" t="n">
        <x:f>SUM(O$27:O34)</x:f>
        <x:v>0</x:v>
      </x:c>
      <x:c r="P98" s="35" t="n">
        <x:f>SUM(P$27:P34)</x:f>
        <x:v>0</x:v>
      </x:c>
    </x:row>
    <x:row r="99" ht="22" customHeight="1">
      <x:c r="A99" s="1"/>
      <x:c r="B99" s="1"/>
      <x:c r="C99" s="1" t="n">
        <x:v>9</x:v>
      </x:c>
      <x:c r="D99" s="35" t="n">
        <x:f>SUM(E99:P99)</x:f>
        <x:v>0</x:v>
      </x:c>
      <x:c r="E99" s="35" t="n">
        <x:f>SUM(E$27:E35)</x:f>
        <x:v>0</x:v>
      </x:c>
      <x:c r="F99" s="35" t="n">
        <x:f>SUM(F$27:F35)</x:f>
        <x:v>0</x:v>
      </x:c>
      <x:c r="G99" s="35" t="n">
        <x:f>SUM(G$27:G35)</x:f>
        <x:v>0</x:v>
      </x:c>
      <x:c r="H99" s="35" t="n">
        <x:f>SUM(H$27:H35)</x:f>
        <x:v>0</x:v>
      </x:c>
      <x:c r="I99" s="35" t="n">
        <x:f>SUM(I$27:I35)</x:f>
        <x:v>0</x:v>
      </x:c>
      <x:c r="J99" s="35" t="n">
        <x:f>SUM(J$27:J35)</x:f>
        <x:v>0</x:v>
      </x:c>
      <x:c r="K99" s="35" t="n">
        <x:f>SUM(K$27:K35)</x:f>
        <x:v>0</x:v>
      </x:c>
      <x:c r="L99" s="35" t="n">
        <x:f>SUM(L$27:L35)</x:f>
        <x:v>0</x:v>
      </x:c>
      <x:c r="M99" s="35" t="n">
        <x:f>SUM(M$27:M35)</x:f>
        <x:v>0</x:v>
      </x:c>
      <x:c r="N99" s="35" t="n">
        <x:f>SUM(N$27:N35)</x:f>
        <x:v>0</x:v>
      </x:c>
      <x:c r="O99" s="35" t="n">
        <x:f>SUM(O$27:O35)</x:f>
        <x:v>0</x:v>
      </x:c>
      <x:c r="P99" s="35" t="n">
        <x:f>SUM(P$27:P35)</x:f>
        <x:v>0</x:v>
      </x:c>
    </x:row>
    <x:row r="100" ht="22" customHeight="1">
      <x:c r="A100" s="1"/>
      <x:c r="B100" s="1"/>
      <x:c r="C100" s="1" t="n">
        <x:v>10</x:v>
      </x:c>
      <x:c r="D100" s="35" t="n">
        <x:f>SUM(E100:P100)</x:f>
        <x:v>0</x:v>
      </x:c>
      <x:c r="E100" s="35" t="n">
        <x:f>SUM(E$27:E36)</x:f>
        <x:v>0</x:v>
      </x:c>
      <x:c r="F100" s="35" t="n">
        <x:f>SUM(F$27:F36)</x:f>
        <x:v>0</x:v>
      </x:c>
      <x:c r="G100" s="35" t="n">
        <x:f>SUM(G$27:G36)</x:f>
        <x:v>0</x:v>
      </x:c>
      <x:c r="H100" s="35" t="n">
        <x:f>SUM(H$27:H36)</x:f>
        <x:v>0</x:v>
      </x:c>
      <x:c r="I100" s="35" t="n">
        <x:f>SUM(I$27:I36)</x:f>
        <x:v>0</x:v>
      </x:c>
      <x:c r="J100" s="35" t="n">
        <x:f>SUM(J$27:J36)</x:f>
        <x:v>0</x:v>
      </x:c>
      <x:c r="K100" s="35" t="n">
        <x:f>SUM(K$27:K36)</x:f>
        <x:v>0</x:v>
      </x:c>
      <x:c r="L100" s="35" t="n">
        <x:f>SUM(L$27:L36)</x:f>
        <x:v>0</x:v>
      </x:c>
      <x:c r="M100" s="35" t="n">
        <x:f>SUM(M$27:M36)</x:f>
        <x:v>0</x:v>
      </x:c>
      <x:c r="N100" s="35" t="n">
        <x:f>SUM(N$27:N36)</x:f>
        <x:v>0</x:v>
      </x:c>
      <x:c r="O100" s="35" t="n">
        <x:f>SUM(O$27:O36)</x:f>
        <x:v>0</x:v>
      </x:c>
      <x:c r="P100" s="35" t="n">
        <x:f>SUM(P$27:P36)</x:f>
        <x:v>0</x:v>
      </x:c>
    </x:row>
    <x:row r="101" ht="22" customHeight="1">
      <x:c r="A101" s="1"/>
      <x:c r="B101" s="1"/>
      <x:c r="C101" s="1" t="n">
        <x:v>11</x:v>
      </x:c>
      <x:c r="D101" s="35" t="n">
        <x:f>SUM(E101:P101)</x:f>
        <x:v>0</x:v>
      </x:c>
      <x:c r="E101" s="35" t="n">
        <x:f>SUM(E$27:E37)</x:f>
        <x:v>0</x:v>
      </x:c>
      <x:c r="F101" s="35" t="n">
        <x:f>SUM(F$27:F37)</x:f>
        <x:v>0</x:v>
      </x:c>
      <x:c r="G101" s="35" t="n">
        <x:f>SUM(G$27:G37)</x:f>
        <x:v>0</x:v>
      </x:c>
      <x:c r="H101" s="35" t="n">
        <x:f>SUM(H$27:H37)</x:f>
        <x:v>0</x:v>
      </x:c>
      <x:c r="I101" s="35" t="n">
        <x:f>SUM(I$27:I37)</x:f>
        <x:v>0</x:v>
      </x:c>
      <x:c r="J101" s="35" t="n">
        <x:f>SUM(J$27:J37)</x:f>
        <x:v>0</x:v>
      </x:c>
      <x:c r="K101" s="35" t="n">
        <x:f>SUM(K$27:K37)</x:f>
        <x:v>0</x:v>
      </x:c>
      <x:c r="L101" s="35" t="n">
        <x:f>SUM(L$27:L37)</x:f>
        <x:v>0</x:v>
      </x:c>
      <x:c r="M101" s="35" t="n">
        <x:f>SUM(M$27:M37)</x:f>
        <x:v>0</x:v>
      </x:c>
      <x:c r="N101" s="35" t="n">
        <x:f>SUM(N$27:N37)</x:f>
        <x:v>0</x:v>
      </x:c>
      <x:c r="O101" s="35" t="n">
        <x:f>SUM(O$27:O37)</x:f>
        <x:v>0</x:v>
      </x:c>
      <x:c r="P101" s="35" t="n">
        <x:f>SUM(P$27:P37)</x:f>
        <x:v>0</x:v>
      </x:c>
    </x:row>
    <x:row r="102" ht="22" customHeight="1">
      <x:c r="A102" s="1"/>
      <x:c r="B102" s="1"/>
      <x:c r="C102" s="1" t="n">
        <x:v>12</x:v>
      </x:c>
      <x:c r="D102" s="35" t="n">
        <x:f>SUM(E102:P102)</x:f>
        <x:v>0</x:v>
      </x:c>
      <x:c r="E102" s="35" t="n">
        <x:f>SUM(E$27:E38)</x:f>
        <x:v>0</x:v>
      </x:c>
      <x:c r="F102" s="35" t="n">
        <x:f>SUM(F$27:F38)</x:f>
        <x:v>0</x:v>
      </x:c>
      <x:c r="G102" s="35" t="n">
        <x:f>SUM(G$27:G38)</x:f>
        <x:v>0</x:v>
      </x:c>
      <x:c r="H102" s="35" t="n">
        <x:f>SUM(H$27:H38)</x:f>
        <x:v>0</x:v>
      </x:c>
      <x:c r="I102" s="35" t="n">
        <x:f>SUM(I$27:I38)</x:f>
        <x:v>0</x:v>
      </x:c>
      <x:c r="J102" s="35" t="n">
        <x:f>SUM(J$27:J38)</x:f>
        <x:v>0</x:v>
      </x:c>
      <x:c r="K102" s="35" t="n">
        <x:f>SUM(K$27:K38)</x:f>
        <x:v>0</x:v>
      </x:c>
      <x:c r="L102" s="35" t="n">
        <x:f>SUM(L$27:L38)</x:f>
        <x:v>0</x:v>
      </x:c>
      <x:c r="M102" s="35" t="n">
        <x:f>SUM(M$27:M38)</x:f>
        <x:v>0</x:v>
      </x:c>
      <x:c r="N102" s="35" t="n">
        <x:f>SUM(N$27:N38)</x:f>
        <x:v>0</x:v>
      </x:c>
      <x:c r="O102" s="35" t="n">
        <x:f>SUM(O$27:O38)</x:f>
        <x:v>0</x:v>
      </x:c>
      <x:c r="P102" s="35" t="n">
        <x:f>SUM(P$27:P38)</x:f>
        <x:v>0</x:v>
      </x:c>
    </x:row>
    <x:row r="103" ht="22" customHeight="1">
      <x:c r="A103" s="1"/>
      <x:c r="B103" s="1"/>
      <x:c r="C103" s="1" t="n">
        <x:v>13</x:v>
      </x:c>
      <x:c r="D103" s="35" t="n">
        <x:f>SUM(E103:P103)</x:f>
        <x:v>0</x:v>
      </x:c>
      <x:c r="E103" s="35" t="n">
        <x:f>SUM(E$27:E39)</x:f>
        <x:v>0</x:v>
      </x:c>
      <x:c r="F103" s="35" t="n">
        <x:f>SUM(F$27:F39)</x:f>
        <x:v>0</x:v>
      </x:c>
      <x:c r="G103" s="35" t="n">
        <x:f>SUM(G$27:G39)</x:f>
        <x:v>0</x:v>
      </x:c>
      <x:c r="H103" s="35" t="n">
        <x:f>SUM(H$27:H39)</x:f>
        <x:v>0</x:v>
      </x:c>
      <x:c r="I103" s="35" t="n">
        <x:f>SUM(I$27:I39)</x:f>
        <x:v>0</x:v>
      </x:c>
      <x:c r="J103" s="35" t="n">
        <x:f>SUM(J$27:J39)</x:f>
        <x:v>0</x:v>
      </x:c>
      <x:c r="K103" s="35" t="n">
        <x:f>SUM(K$27:K39)</x:f>
        <x:v>0</x:v>
      </x:c>
      <x:c r="L103" s="35" t="n">
        <x:f>SUM(L$27:L39)</x:f>
        <x:v>0</x:v>
      </x:c>
      <x:c r="M103" s="35" t="n">
        <x:f>SUM(M$27:M39)</x:f>
        <x:v>0</x:v>
      </x:c>
      <x:c r="N103" s="35" t="n">
        <x:f>SUM(N$27:N39)</x:f>
        <x:v>0</x:v>
      </x:c>
      <x:c r="O103" s="35" t="n">
        <x:f>SUM(O$27:O39)</x:f>
        <x:v>0</x:v>
      </x:c>
      <x:c r="P103" s="35" t="n">
        <x:f>SUM(P$27:P39)</x:f>
        <x:v>0</x:v>
      </x:c>
    </x:row>
    <x:row r="104" ht="22" customHeight="1">
      <x:c r="A104" s="1"/>
      <x:c r="B104" s="1"/>
      <x:c r="C104" s="1" t="n">
        <x:v>14</x:v>
      </x:c>
      <x:c r="D104" s="35" t="n">
        <x:f>SUM(E104:P104)</x:f>
        <x:v>0</x:v>
      </x:c>
      <x:c r="E104" s="35" t="n">
        <x:f>SUM(E$27:E40)</x:f>
        <x:v>0</x:v>
      </x:c>
      <x:c r="F104" s="35" t="n">
        <x:f>SUM(F$27:F40)</x:f>
        <x:v>0</x:v>
      </x:c>
      <x:c r="G104" s="35" t="n">
        <x:f>SUM(G$27:G40)</x:f>
        <x:v>0</x:v>
      </x:c>
      <x:c r="H104" s="35" t="n">
        <x:f>SUM(H$27:H40)</x:f>
        <x:v>0</x:v>
      </x:c>
      <x:c r="I104" s="35" t="n">
        <x:f>SUM(I$27:I40)</x:f>
        <x:v>0</x:v>
      </x:c>
      <x:c r="J104" s="35" t="n">
        <x:f>SUM(J$27:J40)</x:f>
        <x:v>0</x:v>
      </x:c>
      <x:c r="K104" s="35" t="n">
        <x:f>SUM(K$27:K40)</x:f>
        <x:v>0</x:v>
      </x:c>
      <x:c r="L104" s="35" t="n">
        <x:f>SUM(L$27:L40)</x:f>
        <x:v>0</x:v>
      </x:c>
      <x:c r="M104" s="35" t="n">
        <x:f>SUM(M$27:M40)</x:f>
        <x:v>0</x:v>
      </x:c>
      <x:c r="N104" s="35" t="n">
        <x:f>SUM(N$27:N40)</x:f>
        <x:v>0</x:v>
      </x:c>
      <x:c r="O104" s="35" t="n">
        <x:f>SUM(O$27:O40)</x:f>
        <x:v>0</x:v>
      </x:c>
      <x:c r="P104" s="35" t="n">
        <x:f>SUM(P$27:P40)</x:f>
        <x:v>0</x:v>
      </x:c>
    </x:row>
    <x:row r="105" ht="22" customHeight="1">
      <x:c r="A105" s="1"/>
      <x:c r="B105" s="1"/>
      <x:c r="C105" s="1" t="n">
        <x:v>15</x:v>
      </x:c>
      <x:c r="D105" s="35" t="n">
        <x:f>SUM(E105:P105)</x:f>
        <x:v>0</x:v>
      </x:c>
      <x:c r="E105" s="35" t="n">
        <x:f>SUM(E$27:E41)</x:f>
        <x:v>0</x:v>
      </x:c>
      <x:c r="F105" s="35" t="n">
        <x:f>SUM(F$27:F41)</x:f>
        <x:v>0</x:v>
      </x:c>
      <x:c r="G105" s="35" t="n">
        <x:f>SUM(G$27:G41)</x:f>
        <x:v>0</x:v>
      </x:c>
      <x:c r="H105" s="35" t="n">
        <x:f>SUM(H$27:H41)</x:f>
        <x:v>0</x:v>
      </x:c>
      <x:c r="I105" s="35" t="n">
        <x:f>SUM(I$27:I41)</x:f>
        <x:v>0</x:v>
      </x:c>
      <x:c r="J105" s="35" t="n">
        <x:f>SUM(J$27:J41)</x:f>
        <x:v>0</x:v>
      </x:c>
      <x:c r="K105" s="35" t="n">
        <x:f>SUM(K$27:K41)</x:f>
        <x:v>0</x:v>
      </x:c>
      <x:c r="L105" s="35" t="n">
        <x:f>SUM(L$27:L41)</x:f>
        <x:v>0</x:v>
      </x:c>
      <x:c r="M105" s="35" t="n">
        <x:f>SUM(M$27:M41)</x:f>
        <x:v>0</x:v>
      </x:c>
      <x:c r="N105" s="35" t="n">
        <x:f>SUM(N$27:N41)</x:f>
        <x:v>0</x:v>
      </x:c>
      <x:c r="O105" s="35" t="n">
        <x:f>SUM(O$27:O41)</x:f>
        <x:v>0</x:v>
      </x:c>
      <x:c r="P105" s="35" t="n">
        <x:f>SUM(P$27:P41)</x:f>
        <x:v>0</x:v>
      </x:c>
    </x:row>
    <x:row r="106" ht="22" customHeight="1">
      <x:c r="A106" s="1"/>
      <x:c r="B106" s="1"/>
      <x:c r="C106" s="1" t="n">
        <x:v>16</x:v>
      </x:c>
      <x:c r="D106" s="35" t="n">
        <x:f>SUM(E106:P106)</x:f>
        <x:v>0</x:v>
      </x:c>
      <x:c r="E106" s="35" t="n">
        <x:f>SUM(E$27:E42)</x:f>
        <x:v>0</x:v>
      </x:c>
      <x:c r="F106" s="35" t="n">
        <x:f>SUM(F$27:F42)</x:f>
        <x:v>0</x:v>
      </x:c>
      <x:c r="G106" s="35" t="n">
        <x:f>SUM(G$27:G42)</x:f>
        <x:v>0</x:v>
      </x:c>
      <x:c r="H106" s="35" t="n">
        <x:f>SUM(H$27:H42)</x:f>
        <x:v>0</x:v>
      </x:c>
      <x:c r="I106" s="35" t="n">
        <x:f>SUM(I$27:I42)</x:f>
        <x:v>0</x:v>
      </x:c>
      <x:c r="J106" s="35" t="n">
        <x:f>SUM(J$27:J42)</x:f>
        <x:v>0</x:v>
      </x:c>
      <x:c r="K106" s="35" t="n">
        <x:f>SUM(K$27:K42)</x:f>
        <x:v>0</x:v>
      </x:c>
      <x:c r="L106" s="35" t="n">
        <x:f>SUM(L$27:L42)</x:f>
        <x:v>0</x:v>
      </x:c>
      <x:c r="M106" s="35" t="n">
        <x:f>SUM(M$27:M42)</x:f>
        <x:v>0</x:v>
      </x:c>
      <x:c r="N106" s="35" t="n">
        <x:f>SUM(N$27:N42)</x:f>
        <x:v>0</x:v>
      </x:c>
      <x:c r="O106" s="35" t="n">
        <x:f>SUM(O$27:O42)</x:f>
        <x:v>0</x:v>
      </x:c>
      <x:c r="P106" s="35" t="n">
        <x:f>SUM(P$27:P42)</x:f>
        <x:v>0</x:v>
      </x:c>
    </x:row>
    <x:row r="107" ht="22" customHeight="1">
      <x:c r="A107" s="1"/>
      <x:c r="B107" s="1"/>
      <x:c r="C107" s="1" t="n">
        <x:v>17</x:v>
      </x:c>
      <x:c r="D107" s="35" t="n">
        <x:f>SUM(E107:P107)</x:f>
        <x:v>0</x:v>
      </x:c>
      <x:c r="E107" s="35" t="n">
        <x:f>SUM(E$27:E43)</x:f>
        <x:v>0</x:v>
      </x:c>
      <x:c r="F107" s="35" t="n">
        <x:f>SUM(F$27:F43)</x:f>
        <x:v>0</x:v>
      </x:c>
      <x:c r="G107" s="35" t="n">
        <x:f>SUM(G$27:G43)</x:f>
        <x:v>0</x:v>
      </x:c>
      <x:c r="H107" s="35" t="n">
        <x:f>SUM(H$27:H43)</x:f>
        <x:v>0</x:v>
      </x:c>
      <x:c r="I107" s="35" t="n">
        <x:f>SUM(I$27:I43)</x:f>
        <x:v>0</x:v>
      </x:c>
      <x:c r="J107" s="35" t="n">
        <x:f>SUM(J$27:J43)</x:f>
        <x:v>0</x:v>
      </x:c>
      <x:c r="K107" s="35" t="n">
        <x:f>SUM(K$27:K43)</x:f>
        <x:v>0</x:v>
      </x:c>
      <x:c r="L107" s="35" t="n">
        <x:f>SUM(L$27:L43)</x:f>
        <x:v>0</x:v>
      </x:c>
      <x:c r="M107" s="35" t="n">
        <x:f>SUM(M$27:M43)</x:f>
        <x:v>0</x:v>
      </x:c>
      <x:c r="N107" s="35" t="n">
        <x:f>SUM(N$27:N43)</x:f>
        <x:v>0</x:v>
      </x:c>
      <x:c r="O107" s="35" t="n">
        <x:f>SUM(O$27:O43)</x:f>
        <x:v>0</x:v>
      </x:c>
      <x:c r="P107" s="35" t="n">
        <x:f>SUM(P$27:P43)</x:f>
        <x:v>0</x:v>
      </x:c>
    </x:row>
    <x:row r="108" ht="22" customHeight="1">
      <x:c r="A108" s="1"/>
      <x:c r="B108" s="1"/>
      <x:c r="C108" s="1" t="n">
        <x:v>18</x:v>
      </x:c>
      <x:c r="D108" s="35" t="n">
        <x:f>SUM(E108:P108)</x:f>
        <x:v>0</x:v>
      </x:c>
      <x:c r="E108" s="35" t="n">
        <x:f>SUM(E$27:E44)</x:f>
        <x:v>0</x:v>
      </x:c>
      <x:c r="F108" s="35" t="n">
        <x:f>SUM(F$27:F44)</x:f>
        <x:v>0</x:v>
      </x:c>
      <x:c r="G108" s="35" t="n">
        <x:f>SUM(G$27:G44)</x:f>
        <x:v>0</x:v>
      </x:c>
      <x:c r="H108" s="35" t="n">
        <x:f>SUM(H$27:H44)</x:f>
        <x:v>0</x:v>
      </x:c>
      <x:c r="I108" s="35" t="n">
        <x:f>SUM(I$27:I44)</x:f>
        <x:v>0</x:v>
      </x:c>
      <x:c r="J108" s="35" t="n">
        <x:f>SUM(J$27:J44)</x:f>
        <x:v>0</x:v>
      </x:c>
      <x:c r="K108" s="35" t="n">
        <x:f>SUM(K$27:K44)</x:f>
        <x:v>0</x:v>
      </x:c>
      <x:c r="L108" s="35" t="n">
        <x:f>SUM(L$27:L44)</x:f>
        <x:v>0</x:v>
      </x:c>
      <x:c r="M108" s="35" t="n">
        <x:f>SUM(M$27:M44)</x:f>
        <x:v>0</x:v>
      </x:c>
      <x:c r="N108" s="35" t="n">
        <x:f>SUM(N$27:N44)</x:f>
        <x:v>0</x:v>
      </x:c>
      <x:c r="O108" s="35" t="n">
        <x:f>SUM(O$27:O44)</x:f>
        <x:v>0</x:v>
      </x:c>
      <x:c r="P108" s="35" t="n">
        <x:f>SUM(P$27:P44)</x:f>
        <x:v>0</x:v>
      </x:c>
    </x:row>
    <x:row r="109" ht="22" customHeight="1">
      <x:c r="A109" s="1"/>
      <x:c r="B109" s="1"/>
      <x:c r="C109" s="1" t="n">
        <x:v>19</x:v>
      </x:c>
      <x:c r="D109" s="35" t="n">
        <x:f>SUM(E109:P109)</x:f>
        <x:v>0</x:v>
      </x:c>
      <x:c r="E109" s="35" t="n">
        <x:f>SUM(E$27:E45)</x:f>
        <x:v>0</x:v>
      </x:c>
      <x:c r="F109" s="35" t="n">
        <x:f>SUM(F$27:F45)</x:f>
        <x:v>0</x:v>
      </x:c>
      <x:c r="G109" s="35" t="n">
        <x:f>SUM(G$27:G45)</x:f>
        <x:v>0</x:v>
      </x:c>
      <x:c r="H109" s="35" t="n">
        <x:f>SUM(H$27:H45)</x:f>
        <x:v>0</x:v>
      </x:c>
      <x:c r="I109" s="35" t="n">
        <x:f>SUM(I$27:I45)</x:f>
        <x:v>0</x:v>
      </x:c>
      <x:c r="J109" s="35" t="n">
        <x:f>SUM(J$27:J45)</x:f>
        <x:v>0</x:v>
      </x:c>
      <x:c r="K109" s="35" t="n">
        <x:f>SUM(K$27:K45)</x:f>
        <x:v>0</x:v>
      </x:c>
      <x:c r="L109" s="35" t="n">
        <x:f>SUM(L$27:L45)</x:f>
        <x:v>0</x:v>
      </x:c>
      <x:c r="M109" s="35" t="n">
        <x:f>SUM(M$27:M45)</x:f>
        <x:v>0</x:v>
      </x:c>
      <x:c r="N109" s="35" t="n">
        <x:f>SUM(N$27:N45)</x:f>
        <x:v>0</x:v>
      </x:c>
      <x:c r="O109" s="35" t="n">
        <x:f>SUM(O$27:O45)</x:f>
        <x:v>0</x:v>
      </x:c>
      <x:c r="P109" s="35" t="n">
        <x:f>SUM(P$27:P45)</x:f>
        <x:v>0</x:v>
      </x:c>
    </x:row>
    <x:row r="110" ht="22" customHeight="1">
      <x:c r="A110" s="1"/>
      <x:c r="B110" s="1"/>
      <x:c r="C110" s="1" t="n">
        <x:v>20</x:v>
      </x:c>
      <x:c r="D110" s="35" t="n">
        <x:f>SUM(E110:P110)</x:f>
        <x:v>0</x:v>
      </x:c>
      <x:c r="E110" s="35" t="n">
        <x:f>SUM(E$27:E46)</x:f>
        <x:v>0</x:v>
      </x:c>
      <x:c r="F110" s="35" t="n">
        <x:f>SUM(F$27:F46)</x:f>
        <x:v>0</x:v>
      </x:c>
      <x:c r="G110" s="35" t="n">
        <x:f>SUM(G$27:G46)</x:f>
        <x:v>0</x:v>
      </x:c>
      <x:c r="H110" s="35" t="n">
        <x:f>SUM(H$27:H46)</x:f>
        <x:v>0</x:v>
      </x:c>
      <x:c r="I110" s="35" t="n">
        <x:f>SUM(I$27:I46)</x:f>
        <x:v>0</x:v>
      </x:c>
      <x:c r="J110" s="35" t="n">
        <x:f>SUM(J$27:J46)</x:f>
        <x:v>0</x:v>
      </x:c>
      <x:c r="K110" s="35" t="n">
        <x:f>SUM(K$27:K46)</x:f>
        <x:v>0</x:v>
      </x:c>
      <x:c r="L110" s="35" t="n">
        <x:f>SUM(L$27:L46)</x:f>
        <x:v>0</x:v>
      </x:c>
      <x:c r="M110" s="35" t="n">
        <x:f>SUM(M$27:M46)</x:f>
        <x:v>0</x:v>
      </x:c>
      <x:c r="N110" s="35" t="n">
        <x:f>SUM(N$27:N46)</x:f>
        <x:v>0</x:v>
      </x:c>
      <x:c r="O110" s="35" t="n">
        <x:f>SUM(O$27:O46)</x:f>
        <x:v>0</x:v>
      </x:c>
      <x:c r="P110" s="35" t="n">
        <x:f>SUM(P$27:P46)</x:f>
        <x:v>0</x:v>
      </x:c>
    </x:row>
    <x:row r="111" ht="22" customHeight="1">
      <x:c r="A111" s="1"/>
      <x:c r="B111" s="1"/>
      <x:c r="C111" s="1" t="n">
        <x:v>21</x:v>
      </x:c>
      <x:c r="D111" s="35" t="n">
        <x:f>SUM(E111:P111)</x:f>
        <x:v>0</x:v>
      </x:c>
      <x:c r="E111" s="35" t="n">
        <x:f>SUM(E$27:E47)</x:f>
        <x:v>0</x:v>
      </x:c>
      <x:c r="F111" s="35" t="n">
        <x:f>SUM(F$27:F47)</x:f>
        <x:v>0</x:v>
      </x:c>
      <x:c r="G111" s="35" t="n">
        <x:f>SUM(G$27:G47)</x:f>
        <x:v>0</x:v>
      </x:c>
      <x:c r="H111" s="35" t="n">
        <x:f>SUM(H$27:H47)</x:f>
        <x:v>0</x:v>
      </x:c>
      <x:c r="I111" s="35" t="n">
        <x:f>SUM(I$27:I47)</x:f>
        <x:v>0</x:v>
      </x:c>
      <x:c r="J111" s="35" t="n">
        <x:f>SUM(J$27:J47)</x:f>
        <x:v>0</x:v>
      </x:c>
      <x:c r="K111" s="35" t="n">
        <x:f>SUM(K$27:K47)</x:f>
        <x:v>0</x:v>
      </x:c>
      <x:c r="L111" s="35" t="n">
        <x:f>SUM(L$27:L47)</x:f>
        <x:v>0</x:v>
      </x:c>
      <x:c r="M111" s="35" t="n">
        <x:f>SUM(M$27:M47)</x:f>
        <x:v>0</x:v>
      </x:c>
      <x:c r="N111" s="35" t="n">
        <x:f>SUM(N$27:N47)</x:f>
        <x:v>0</x:v>
      </x:c>
      <x:c r="O111" s="35" t="n">
        <x:f>SUM(O$27:O47)</x:f>
        <x:v>0</x:v>
      </x:c>
      <x:c r="P111" s="35" t="n">
        <x:f>SUM(P$27:P47)</x:f>
        <x:v>0</x:v>
      </x:c>
    </x:row>
    <x:row r="112" ht="22" customHeight="1">
      <x:c r="A112" s="1"/>
      <x:c r="B112" s="1"/>
      <x:c r="C112" s="1" t="n">
        <x:v>22</x:v>
      </x:c>
      <x:c r="D112" s="35" t="n">
        <x:f>SUM(E112:P112)</x:f>
        <x:v>0</x:v>
      </x:c>
      <x:c r="E112" s="35" t="n">
        <x:f>SUM(E$27:E48)</x:f>
        <x:v>0</x:v>
      </x:c>
      <x:c r="F112" s="35" t="n">
        <x:f>SUM(F$27:F48)</x:f>
        <x:v>0</x:v>
      </x:c>
      <x:c r="G112" s="35" t="n">
        <x:f>SUM(G$27:G48)</x:f>
        <x:v>0</x:v>
      </x:c>
      <x:c r="H112" s="35" t="n">
        <x:f>SUM(H$27:H48)</x:f>
        <x:v>0</x:v>
      </x:c>
      <x:c r="I112" s="35" t="n">
        <x:f>SUM(I$27:I48)</x:f>
        <x:v>0</x:v>
      </x:c>
      <x:c r="J112" s="35" t="n">
        <x:f>SUM(J$27:J48)</x:f>
        <x:v>0</x:v>
      </x:c>
      <x:c r="K112" s="35" t="n">
        <x:f>SUM(K$27:K48)</x:f>
        <x:v>0</x:v>
      </x:c>
      <x:c r="L112" s="35" t="n">
        <x:f>SUM(L$27:L48)</x:f>
        <x:v>0</x:v>
      </x:c>
      <x:c r="M112" s="35" t="n">
        <x:f>SUM(M$27:M48)</x:f>
        <x:v>0</x:v>
      </x:c>
      <x:c r="N112" s="35" t="n">
        <x:f>SUM(N$27:N48)</x:f>
        <x:v>0</x:v>
      </x:c>
      <x:c r="O112" s="35" t="n">
        <x:f>SUM(O$27:O48)</x:f>
        <x:v>0</x:v>
      </x:c>
      <x:c r="P112" s="35" t="n">
        <x:f>SUM(P$27:P48)</x:f>
        <x:v>0</x:v>
      </x:c>
    </x:row>
    <x:row r="113" ht="22" customHeight="1">
      <x:c r="A113" s="1"/>
      <x:c r="B113" s="1"/>
      <x:c r="C113" s="1" t="n">
        <x:v>23</x:v>
      </x:c>
      <x:c r="D113" s="35" t="n">
        <x:f>SUM(E113:P113)</x:f>
        <x:v>0</x:v>
      </x:c>
      <x:c r="E113" s="35" t="n">
        <x:f>SUM(E$27:E49)</x:f>
        <x:v>0</x:v>
      </x:c>
      <x:c r="F113" s="35" t="n">
        <x:f>SUM(F$27:F49)</x:f>
        <x:v>0</x:v>
      </x:c>
      <x:c r="G113" s="35" t="n">
        <x:f>SUM(G$27:G49)</x:f>
        <x:v>0</x:v>
      </x:c>
      <x:c r="H113" s="35" t="n">
        <x:f>SUM(H$27:H49)</x:f>
        <x:v>0</x:v>
      </x:c>
      <x:c r="I113" s="35" t="n">
        <x:f>SUM(I$27:I49)</x:f>
        <x:v>0</x:v>
      </x:c>
      <x:c r="J113" s="35" t="n">
        <x:f>SUM(J$27:J49)</x:f>
        <x:v>0</x:v>
      </x:c>
      <x:c r="K113" s="35" t="n">
        <x:f>SUM(K$27:K49)</x:f>
        <x:v>0</x:v>
      </x:c>
      <x:c r="L113" s="35" t="n">
        <x:f>SUM(L$27:L49)</x:f>
        <x:v>0</x:v>
      </x:c>
      <x:c r="M113" s="35" t="n">
        <x:f>SUM(M$27:M49)</x:f>
        <x:v>0</x:v>
      </x:c>
      <x:c r="N113" s="35" t="n">
        <x:f>SUM(N$27:N49)</x:f>
        <x:v>0</x:v>
      </x:c>
      <x:c r="O113" s="35" t="n">
        <x:f>SUM(O$27:O49)</x:f>
        <x:v>0</x:v>
      </x:c>
      <x:c r="P113" s="35" t="n">
        <x:f>SUM(P$27:P49)</x:f>
        <x:v>0</x:v>
      </x:c>
    </x:row>
    <x:row r="114" ht="22" customHeight="1">
      <x:c r="A114" s="1"/>
      <x:c r="B114" s="1"/>
      <x:c r="C114" s="1" t="n">
        <x:v>24</x:v>
      </x:c>
      <x:c r="D114" s="35" t="n">
        <x:f>SUM(E114:P114)</x:f>
        <x:v>0</x:v>
      </x:c>
      <x:c r="E114" s="35" t="n">
        <x:f>SUM(E$27:E50)</x:f>
        <x:v>0</x:v>
      </x:c>
      <x:c r="F114" s="35" t="n">
        <x:f>SUM(F$27:F50)</x:f>
        <x:v>0</x:v>
      </x:c>
      <x:c r="G114" s="35" t="n">
        <x:f>SUM(G$27:G50)</x:f>
        <x:v>0</x:v>
      </x:c>
      <x:c r="H114" s="35" t="n">
        <x:f>SUM(H$27:H50)</x:f>
        <x:v>0</x:v>
      </x:c>
      <x:c r="I114" s="35" t="n">
        <x:f>SUM(I$27:I50)</x:f>
        <x:v>0</x:v>
      </x:c>
      <x:c r="J114" s="35" t="n">
        <x:f>SUM(J$27:J50)</x:f>
        <x:v>0</x:v>
      </x:c>
      <x:c r="K114" s="35" t="n">
        <x:f>SUM(K$27:K50)</x:f>
        <x:v>0</x:v>
      </x:c>
      <x:c r="L114" s="35" t="n">
        <x:f>SUM(L$27:L50)</x:f>
        <x:v>0</x:v>
      </x:c>
      <x:c r="M114" s="35" t="n">
        <x:f>SUM(M$27:M50)</x:f>
        <x:v>0</x:v>
      </x:c>
      <x:c r="N114" s="35" t="n">
        <x:f>SUM(N$27:N50)</x:f>
        <x:v>0</x:v>
      </x:c>
      <x:c r="O114" s="35" t="n">
        <x:f>SUM(O$27:O50)</x:f>
        <x:v>0</x:v>
      </x:c>
      <x:c r="P114" s="35" t="n">
        <x:f>SUM(P$27:P50)</x:f>
        <x:v>0</x:v>
      </x:c>
    </x:row>
    <x:row r="115" ht="22" customHeight="1">
      <x:c r="A115" s="1"/>
      <x:c r="B115" s="1"/>
      <x:c r="C115" s="1" t="n">
        <x:v>25</x:v>
      </x:c>
      <x:c r="D115" s="35" t="n">
        <x:f>SUM(E115:P115)</x:f>
        <x:v>2443.8166343440444</x:v>
      </x:c>
      <x:c r="E115" s="35" t="n">
        <x:f>SUM(E$27:E51)</x:f>
        <x:v>1466.2899806064265</x:v>
      </x:c>
      <x:c r="F115" s="35" t="n">
        <x:f>SUM(F$27:F51)</x:f>
        <x:v>407.3027723906741</x:v>
      </x:c>
      <x:c r="G115" s="35" t="n">
        <x:f>SUM(G$27:G51)</x:f>
        <x:v>570.2238813469436</x:v>
      </x:c>
      <x:c r="H115" s="35" t="n">
        <x:f>SUM(H$27:H51)</x:f>
        <x:v>0</x:v>
      </x:c>
      <x:c r="I115" s="35" t="n">
        <x:f>SUM(I$27:I51)</x:f>
        <x:v>0</x:v>
      </x:c>
      <x:c r="J115" s="35" t="n">
        <x:f>SUM(J$27:J51)</x:f>
        <x:v>0</x:v>
      </x:c>
      <x:c r="K115" s="35" t="n">
        <x:f>SUM(K$27:K51)</x:f>
        <x:v>0</x:v>
      </x:c>
      <x:c r="L115" s="35" t="n">
        <x:f>SUM(L$27:L51)</x:f>
        <x:v>0</x:v>
      </x:c>
      <x:c r="M115" s="35" t="n">
        <x:f>SUM(M$27:M51)</x:f>
        <x:v>0</x:v>
      </x:c>
      <x:c r="N115" s="35" t="n">
        <x:f>SUM(N$27:N51)</x:f>
        <x:v>0</x:v>
      </x:c>
      <x:c r="O115" s="35" t="n">
        <x:f>SUM(O$27:O51)</x:f>
        <x:v>0</x:v>
      </x:c>
      <x:c r="P115" s="35" t="n">
        <x:f>SUM(P$27:P51)</x:f>
        <x:v>0</x:v>
      </x:c>
    </x:row>
    <x:row r="116" ht="22" customHeight="1">
      <x:c r="A116" s="1"/>
      <x:c r="B116" s="1"/>
      <x:c r="C116" s="1" t="n">
        <x:v>26</x:v>
      </x:c>
      <x:c r="D116" s="35" t="n">
        <x:f>SUM(E116:P116)</x:f>
        <x:v>4969.085475323634</x:v>
      </x:c>
      <x:c r="E116" s="35" t="n">
        <x:f>SUM(E$27:E52)</x:f>
        <x:v>2981.45128519418</x:v>
      </x:c>
      <x:c r="F116" s="35" t="n">
        <x:f>SUM(F$27:F52)</x:f>
        <x:v>828.180912553939</x:v>
      </x:c>
      <x:c r="G116" s="35" t="n">
        <x:f>SUM(G$27:G52)</x:f>
        <x:v>1159.4532775755144</x:v>
      </x:c>
      <x:c r="H116" s="35" t="n">
        <x:f>SUM(H$27:H52)</x:f>
        <x:v>0</x:v>
      </x:c>
      <x:c r="I116" s="35" t="n">
        <x:f>SUM(I$27:I52)</x:f>
        <x:v>0</x:v>
      </x:c>
      <x:c r="J116" s="35" t="n">
        <x:f>SUM(J$27:J52)</x:f>
        <x:v>0</x:v>
      </x:c>
      <x:c r="K116" s="35" t="n">
        <x:f>SUM(K$27:K52)</x:f>
        <x:v>0</x:v>
      </x:c>
      <x:c r="L116" s="35" t="n">
        <x:f>SUM(L$27:L52)</x:f>
        <x:v>0</x:v>
      </x:c>
      <x:c r="M116" s="35" t="n">
        <x:f>SUM(M$27:M52)</x:f>
        <x:v>0</x:v>
      </x:c>
      <x:c r="N116" s="35" t="n">
        <x:f>SUM(N$27:N52)</x:f>
        <x:v>0</x:v>
      </x:c>
      <x:c r="O116" s="35" t="n">
        <x:f>SUM(O$27:O52)</x:f>
        <x:v>0</x:v>
      </x:c>
      <x:c r="P116" s="35" t="n">
        <x:f>SUM(P$27:P52)</x:f>
        <x:v>0</x:v>
      </x:c>
    </x:row>
    <x:row r="117" ht="22" customHeight="1">
      <x:c r="A117" s="1"/>
      <x:c r="B117" s="1"/>
      <x:c r="C117" s="1" t="n">
        <x:v>27</x:v>
      </x:c>
      <x:c r="D117" s="35" t="n">
        <x:f>SUM(E117:P117)</x:f>
        <x:v>7575.786518917696</x:v>
      </x:c>
      <x:c r="E117" s="35" t="n">
        <x:f>SUM(E$27:E53)</x:f>
        <x:v>4545.471911350618</x:v>
      </x:c>
      <x:c r="F117" s="35" t="n">
        <x:f>SUM(F$27:F53)</x:f>
        <x:v>1262.631086486283</x:v>
      </x:c>
      <x:c r="G117" s="35" t="n">
        <x:f>SUM(G$27:G53)</x:f>
        <x:v>1767.6835210807958</x:v>
      </x:c>
      <x:c r="H117" s="35" t="n">
        <x:f>SUM(H$27:H53)</x:f>
        <x:v>0</x:v>
      </x:c>
      <x:c r="I117" s="35" t="n">
        <x:f>SUM(I$27:I53)</x:f>
        <x:v>0</x:v>
      </x:c>
      <x:c r="J117" s="35" t="n">
        <x:f>SUM(J$27:J53)</x:f>
        <x:v>0</x:v>
      </x:c>
      <x:c r="K117" s="35" t="n">
        <x:f>SUM(K$27:K53)</x:f>
        <x:v>0</x:v>
      </x:c>
      <x:c r="L117" s="35" t="n">
        <x:f>SUM(L$27:L53)</x:f>
        <x:v>0</x:v>
      </x:c>
      <x:c r="M117" s="35" t="n">
        <x:f>SUM(M$27:M53)</x:f>
        <x:v>0</x:v>
      </x:c>
      <x:c r="N117" s="35" t="n">
        <x:f>SUM(N$27:N53)</x:f>
        <x:v>0</x:v>
      </x:c>
      <x:c r="O117" s="35" t="n">
        <x:f>SUM(O$27:O53)</x:f>
        <x:v>0</x:v>
      </x:c>
      <x:c r="P117" s="35" t="n">
        <x:f>SUM(P$27:P53)</x:f>
        <x:v>0</x:v>
      </x:c>
    </x:row>
    <x:row r="118" ht="22" customHeight="1">
      <x:c r="A118" s="1"/>
      <x:c r="B118" s="1"/>
      <x:c r="C118" s="1" t="n">
        <x:v>28</x:v>
      </x:c>
      <x:c r="D118" s="35" t="n">
        <x:f>SUM(E118:P118)</x:f>
        <x:v>10263.899711769853</x:v>
      </x:c>
      <x:c r="E118" s="35" t="n">
        <x:f>SUM(E$27:E54)</x:f>
        <x:v>6158.339827061911</x:v>
      </x:c>
      <x:c r="F118" s="35" t="n">
        <x:f>SUM(F$27:F54)</x:f>
        <x:v>1710.6499519616423</x:v>
      </x:c>
      <x:c r="G118" s="35" t="n">
        <x:f>SUM(G$27:G54)</x:f>
        <x:v>2394.9099327462986</x:v>
      </x:c>
      <x:c r="H118" s="35" t="n">
        <x:f>SUM(H$27:H54)</x:f>
        <x:v>0</x:v>
      </x:c>
      <x:c r="I118" s="35" t="n">
        <x:f>SUM(I$27:I54)</x:f>
        <x:v>0</x:v>
      </x:c>
      <x:c r="J118" s="35" t="n">
        <x:f>SUM(J$27:J54)</x:f>
        <x:v>0</x:v>
      </x:c>
      <x:c r="K118" s="35" t="n">
        <x:f>SUM(K$27:K54)</x:f>
        <x:v>0</x:v>
      </x:c>
      <x:c r="L118" s="35" t="n">
        <x:f>SUM(L$27:L54)</x:f>
        <x:v>0</x:v>
      </x:c>
      <x:c r="M118" s="35" t="n">
        <x:f>SUM(M$27:M54)</x:f>
        <x:v>0</x:v>
      </x:c>
      <x:c r="N118" s="35" t="n">
        <x:f>SUM(N$27:N54)</x:f>
        <x:v>0</x:v>
      </x:c>
      <x:c r="O118" s="35" t="n">
        <x:f>SUM(O$27:O54)</x:f>
        <x:v>0</x:v>
      </x:c>
      <x:c r="P118" s="35" t="n">
        <x:f>SUM(P$27:P54)</x:f>
        <x:v>0</x:v>
      </x:c>
    </x:row>
    <x:row r="119" ht="22" customHeight="1">
      <x:c r="A119" s="1"/>
      <x:c r="B119" s="1"/>
      <x:c r="C119" s="1" t="n">
        <x:v>29</x:v>
      </x:c>
      <x:c r="D119" s="35" t="n">
        <x:f>SUM(E119:P119)</x:f>
        <x:v>13033.404951066725</x:v>
      </x:c>
      <x:c r="E119" s="35" t="n">
        <x:f>SUM(E$27:E55)</x:f>
        <x:v>7820.0429706400355</x:v>
      </x:c>
      <x:c r="F119" s="35" t="n">
        <x:f>SUM(F$27:F55)</x:f>
        <x:v>2172.234158511121</x:v>
      </x:c>
      <x:c r="G119" s="35" t="n">
        <x:f>SUM(G$27:G55)</x:f>
        <x:v>3041.1278219155693</x:v>
      </x:c>
      <x:c r="H119" s="35" t="n">
        <x:f>SUM(H$27:H55)</x:f>
        <x:v>0</x:v>
      </x:c>
      <x:c r="I119" s="35" t="n">
        <x:f>SUM(I$27:I55)</x:f>
        <x:v>0</x:v>
      </x:c>
      <x:c r="J119" s="35" t="n">
        <x:f>SUM(J$27:J55)</x:f>
        <x:v>0</x:v>
      </x:c>
      <x:c r="K119" s="35" t="n">
        <x:f>SUM(K$27:K55)</x:f>
        <x:v>0</x:v>
      </x:c>
      <x:c r="L119" s="35" t="n">
        <x:f>SUM(L$27:L55)</x:f>
        <x:v>0</x:v>
      </x:c>
      <x:c r="M119" s="35" t="n">
        <x:f>SUM(M$27:M55)</x:f>
        <x:v>0</x:v>
      </x:c>
      <x:c r="N119" s="35" t="n">
        <x:f>SUM(N$27:N55)</x:f>
        <x:v>0</x:v>
      </x:c>
      <x:c r="O119" s="35" t="n">
        <x:f>SUM(O$27:O55)</x:f>
        <x:v>0</x:v>
      </x:c>
      <x:c r="P119" s="35" t="n">
        <x:f>SUM(P$27:P55)</x:f>
        <x:v>0</x:v>
      </x:c>
    </x:row>
    <x:row r="120" ht="22" customHeight="1">
      <x:c r="A120" s="1"/>
      <x:c r="B120" s="1"/>
      <x:c r="C120" s="1" t="n">
        <x:v>30</x:v>
      </x:c>
      <x:c r="D120" s="35" t="n">
        <x:f>SUM(E120:P120)</x:f>
        <x:v>15884.282084415985</x:v>
      </x:c>
      <x:c r="E120" s="35" t="n">
        <x:f>SUM(E$27:E56)</x:f>
        <x:v>9530.56925064959</x:v>
      </x:c>
      <x:c r="F120" s="35" t="n">
        <x:f>SUM(F$27:F56)</x:f>
        <x:v>2647.3803474026645</x:v>
      </x:c>
      <x:c r="G120" s="35" t="n">
        <x:f>SUM(G$27:G56)</x:f>
        <x:v>3706.33248636373</x:v>
      </x:c>
      <x:c r="H120" s="35" t="n">
        <x:f>SUM(H$27:H56)</x:f>
        <x:v>0</x:v>
      </x:c>
      <x:c r="I120" s="35" t="n">
        <x:f>SUM(I$27:I56)</x:f>
        <x:v>0</x:v>
      </x:c>
      <x:c r="J120" s="35" t="n">
        <x:f>SUM(J$27:J56)</x:f>
        <x:v>0</x:v>
      </x:c>
      <x:c r="K120" s="35" t="n">
        <x:f>SUM(K$27:K56)</x:f>
        <x:v>0</x:v>
      </x:c>
      <x:c r="L120" s="35" t="n">
        <x:f>SUM(L$27:L56)</x:f>
        <x:v>0</x:v>
      </x:c>
      <x:c r="M120" s="35" t="n">
        <x:f>SUM(M$27:M56)</x:f>
        <x:v>0</x:v>
      </x:c>
      <x:c r="N120" s="35" t="n">
        <x:f>SUM(N$27:N56)</x:f>
        <x:v>0</x:v>
      </x:c>
      <x:c r="O120" s="35" t="n">
        <x:f>SUM(O$27:O56)</x:f>
        <x:v>0</x:v>
      </x:c>
      <x:c r="P120" s="35" t="n">
        <x:f>SUM(P$27:P56)</x:f>
        <x:v>0</x:v>
      </x:c>
    </x:row>
    <x:row r="121" ht="22" customHeight="1">
      <x:c r="A121" s="1"/>
      <x:c r="B121" s="1"/>
      <x:c r="C121" s="1" t="n">
        <x:v>31</x:v>
      </x:c>
      <x:c r="D121" s="35" t="n">
        <x:f>SUM(E121:P121)</x:f>
        <x:v>18816.510909724064</x:v>
      </x:c>
      <x:c r="E121" s="35" t="n">
        <x:f>SUM(E$27:E57)</x:f>
        <x:v>11289.906545834438</x:v>
      </x:c>
      <x:c r="F121" s="35" t="n">
        <x:f>SUM(F$27:F57)</x:f>
        <x:v>3136.0851516206776</x:v>
      </x:c>
      <x:c r="G121" s="35" t="n">
        <x:f>SUM(G$27:G57)</x:f>
        <x:v>4390.519212268948</x:v>
      </x:c>
      <x:c r="H121" s="35" t="n">
        <x:f>SUM(H$27:H57)</x:f>
        <x:v>0</x:v>
      </x:c>
      <x:c r="I121" s="35" t="n">
        <x:f>SUM(I$27:I57)</x:f>
        <x:v>0</x:v>
      </x:c>
      <x:c r="J121" s="35" t="n">
        <x:f>SUM(J$27:J57)</x:f>
        <x:v>0</x:v>
      </x:c>
      <x:c r="K121" s="35" t="n">
        <x:f>SUM(K$27:K57)</x:f>
        <x:v>0</x:v>
      </x:c>
      <x:c r="L121" s="35" t="n">
        <x:f>SUM(L$27:L57)</x:f>
        <x:v>0</x:v>
      </x:c>
      <x:c r="M121" s="35" t="n">
        <x:f>SUM(M$27:M57)</x:f>
        <x:v>0</x:v>
      </x:c>
      <x:c r="N121" s="35" t="n">
        <x:f>SUM(N$27:N57)</x:f>
        <x:v>0</x:v>
      </x:c>
      <x:c r="O121" s="35" t="n">
        <x:f>SUM(O$27:O57)</x:f>
        <x:v>0</x:v>
      </x:c>
      <x:c r="P121" s="35" t="n">
        <x:f>SUM(P$27:P57)</x:f>
        <x:v>0</x:v>
      </x:c>
    </x:row>
    <x:row r="122" ht="22" customHeight="1">
      <x:c r="A122" s="1"/>
      <x:c r="B122" s="1"/>
      <x:c r="C122" s="1" t="n">
        <x:v>32</x:v>
      </x:c>
      <x:c r="D122" s="35" t="n">
        <x:f>SUM(E122:P122)</x:f>
        <x:v>21830.07117507358</x:v>
      </x:c>
      <x:c r="E122" s="35" t="n">
        <x:f>SUM(E$27:E58)</x:f>
        <x:v>13098.042705044149</x:v>
      </x:c>
      <x:c r="F122" s="35" t="n">
        <x:f>SUM(F$27:F58)</x:f>
        <x:v>3638.3451958455976</x:v>
      </x:c>
      <x:c r="G122" s="35" t="n">
        <x:f>SUM(G$27:G58)</x:f>
        <x:v>5093.683274183835</x:v>
      </x:c>
      <x:c r="H122" s="35" t="n">
        <x:f>SUM(H$27:H58)</x:f>
        <x:v>0</x:v>
      </x:c>
      <x:c r="I122" s="35" t="n">
        <x:f>SUM(I$27:I58)</x:f>
        <x:v>0</x:v>
      </x:c>
      <x:c r="J122" s="35" t="n">
        <x:f>SUM(J$27:J58)</x:f>
        <x:v>0</x:v>
      </x:c>
      <x:c r="K122" s="35" t="n">
        <x:f>SUM(K$27:K58)</x:f>
        <x:v>0</x:v>
      </x:c>
      <x:c r="L122" s="35" t="n">
        <x:f>SUM(L$27:L58)</x:f>
        <x:v>0</x:v>
      </x:c>
      <x:c r="M122" s="35" t="n">
        <x:f>SUM(M$27:M58)</x:f>
        <x:v>0</x:v>
      </x:c>
      <x:c r="N122" s="35" t="n">
        <x:f>SUM(N$27:N58)</x:f>
        <x:v>0</x:v>
      </x:c>
      <x:c r="O122" s="35" t="n">
        <x:f>SUM(O$27:O58)</x:f>
        <x:v>0</x:v>
      </x:c>
      <x:c r="P122" s="35" t="n">
        <x:f>SUM(P$27:P58)</x:f>
        <x:v>0</x:v>
      </x:c>
    </x:row>
    <x:row r="123" ht="22" customHeight="1">
      <x:c r="A123" s="1"/>
      <x:c r="B123" s="1"/>
      <x:c r="C123" s="1" t="n">
        <x:v>33</x:v>
      </x:c>
      <x:c r="D123" s="35" t="n">
        <x:f>SUM(E123:P123)</x:f>
        <x:v>24924.942578600465</x:v>
      </x:c>
      <x:c r="E123" s="35" t="n">
        <x:f>SUM(E$27:E59)</x:f>
        <x:v>14954.96554716028</x:v>
      </x:c>
      <x:c r="F123" s="35" t="n">
        <x:f>SUM(F$27:F59)</x:f>
        <x:v>4154.157096433412</x:v>
      </x:c>
      <x:c r="G123" s="35" t="n">
        <x:f>SUM(G$27:G59)</x:f>
        <x:v>5815.819935006775</x:v>
      </x:c>
      <x:c r="H123" s="35" t="n">
        <x:f>SUM(H$27:H59)</x:f>
        <x:v>0</x:v>
      </x:c>
      <x:c r="I123" s="35" t="n">
        <x:f>SUM(I$27:I59)</x:f>
        <x:v>0</x:v>
      </x:c>
      <x:c r="J123" s="35" t="n">
        <x:f>SUM(J$27:J59)</x:f>
        <x:v>0</x:v>
      </x:c>
      <x:c r="K123" s="35" t="n">
        <x:f>SUM(K$27:K59)</x:f>
        <x:v>0</x:v>
      </x:c>
      <x:c r="L123" s="35" t="n">
        <x:f>SUM(L$27:L59)</x:f>
        <x:v>0</x:v>
      </x:c>
      <x:c r="M123" s="35" t="n">
        <x:f>SUM(M$27:M59)</x:f>
        <x:v>0</x:v>
      </x:c>
      <x:c r="N123" s="35" t="n">
        <x:f>SUM(N$27:N59)</x:f>
        <x:v>0</x:v>
      </x:c>
      <x:c r="O123" s="35" t="n">
        <x:f>SUM(O$27:O59)</x:f>
        <x:v>0</x:v>
      </x:c>
      <x:c r="P123" s="35" t="n">
        <x:f>SUM(P$27:P59)</x:f>
        <x:v>0</x:v>
      </x:c>
    </x:row>
    <x:row r="124" ht="22" customHeight="1">
      <x:c r="A124" s="1"/>
      <x:c r="B124" s="1"/>
      <x:c r="C124" s="1" t="n">
        <x:v>34</x:v>
      </x:c>
      <x:c r="D124" s="35" t="n">
        <x:f>SUM(E124:P124)</x:f>
        <x:v>28101.104768370777</x:v>
      </x:c>
      <x:c r="E124" s="35" t="n">
        <x:f>SUM(E$27:E60)</x:f>
        <x:v>16860.662861022465</x:v>
      </x:c>
      <x:c r="F124" s="35" t="n">
        <x:f>SUM(F$27:F60)</x:f>
        <x:v>4683.51746139513</x:v>
      </x:c>
      <x:c r="G124" s="35" t="n">
        <x:f>SUM(G$27:G60)</x:f>
        <x:v>6556.92444595318</x:v>
      </x:c>
      <x:c r="H124" s="35" t="n">
        <x:f>SUM(H$27:H60)</x:f>
        <x:v>0</x:v>
      </x:c>
      <x:c r="I124" s="35" t="n">
        <x:f>SUM(I$27:I60)</x:f>
        <x:v>0</x:v>
      </x:c>
      <x:c r="J124" s="35" t="n">
        <x:f>SUM(J$27:J60)</x:f>
        <x:v>0</x:v>
      </x:c>
      <x:c r="K124" s="35" t="n">
        <x:f>SUM(K$27:K60)</x:f>
        <x:v>0</x:v>
      </x:c>
      <x:c r="L124" s="35" t="n">
        <x:f>SUM(L$27:L60)</x:f>
        <x:v>0</x:v>
      </x:c>
      <x:c r="M124" s="35" t="n">
        <x:f>SUM(M$27:M60)</x:f>
        <x:v>0</x:v>
      </x:c>
      <x:c r="N124" s="35" t="n">
        <x:f>SUM(N$27:N60)</x:f>
        <x:v>0</x:v>
      </x:c>
      <x:c r="O124" s="35" t="n">
        <x:f>SUM(O$27:O60)</x:f>
        <x:v>0</x:v>
      </x:c>
      <x:c r="P124" s="35" t="n">
        <x:f>SUM(P$27:P60)</x:f>
        <x:v>0</x:v>
      </x:c>
    </x:row>
    <x:row r="125" ht="22" customHeight="1">
      <x:c r="A125" s="1"/>
      <x:c r="B125" s="1"/>
      <x:c r="C125" s="1" t="n">
        <x:v>35</x:v>
      </x:c>
      <x:c r="D125" s="35" t="n">
        <x:f>SUM(E125:P125)</x:f>
        <x:v>31358.5373422572</x:v>
      </x:c>
      <x:c r="E125" s="35" t="n">
        <x:f>SUM(E$27:E61)</x:f>
        <x:v>18815.12240535432</x:v>
      </x:c>
      <x:c r="F125" s="35" t="n">
        <x:f>SUM(F$27:F61)</x:f>
        <x:v>5226.422890376201</x:v>
      </x:c>
      <x:c r="G125" s="35" t="n">
        <x:f>SUM(G$27:G61)</x:f>
        <x:v>7316.992046526679</x:v>
      </x:c>
      <x:c r="H125" s="35" t="n">
        <x:f>SUM(H$27:H61)</x:f>
        <x:v>0</x:v>
      </x:c>
      <x:c r="I125" s="35" t="n">
        <x:f>SUM(I$27:I61)</x:f>
        <x:v>0</x:v>
      </x:c>
      <x:c r="J125" s="35" t="n">
        <x:f>SUM(J$27:J61)</x:f>
        <x:v>0</x:v>
      </x:c>
      <x:c r="K125" s="35" t="n">
        <x:f>SUM(K$27:K61)</x:f>
        <x:v>0</x:v>
      </x:c>
      <x:c r="L125" s="35" t="n">
        <x:f>SUM(L$27:L61)</x:f>
        <x:v>0</x:v>
      </x:c>
      <x:c r="M125" s="35" t="n">
        <x:f>SUM(M$27:M61)</x:f>
        <x:v>0</x:v>
      </x:c>
      <x:c r="N125" s="35" t="n">
        <x:f>SUM(N$27:N61)</x:f>
        <x:v>0</x:v>
      </x:c>
      <x:c r="O125" s="35" t="n">
        <x:f>SUM(O$27:O61)</x:f>
        <x:v>0</x:v>
      </x:c>
      <x:c r="P125" s="35" t="n">
        <x:f>SUM(P$27:P61)</x:f>
        <x:v>0</x:v>
      </x:c>
    </x:row>
    <x:row r="126" ht="22" customHeight="1">
      <x:c r="A126" s="1"/>
      <x:c r="B126" s="1"/>
      <x:c r="C126" s="1" t="n">
        <x:v>36</x:v>
      </x:c>
      <x:c r="D126" s="35" t="n">
        <x:f>SUM(E126:P126)</x:f>
        <x:v>34697.219847815286</x:v>
      </x:c>
      <x:c r="E126" s="35" t="n">
        <x:f>SUM(E$27:E62)</x:f>
        <x:v>20818.33190868917</x:v>
      </x:c>
      <x:c r="F126" s="35" t="n">
        <x:f>SUM(F$27:F62)</x:f>
        <x:v>5782.8699746358825</x:v>
      </x:c>
      <x:c r="G126" s="35" t="n">
        <x:f>SUM(G$27:G62)</x:f>
        <x:v>8096.017964490232</x:v>
      </x:c>
      <x:c r="H126" s="35" t="n">
        <x:f>SUM(H$27:H62)</x:f>
        <x:v>0</x:v>
      </x:c>
      <x:c r="I126" s="35" t="n">
        <x:f>SUM(I$27:I62)</x:f>
        <x:v>0</x:v>
      </x:c>
      <x:c r="J126" s="35" t="n">
        <x:f>SUM(J$27:J62)</x:f>
        <x:v>0</x:v>
      </x:c>
      <x:c r="K126" s="35" t="n">
        <x:f>SUM(K$27:K62)</x:f>
        <x:v>0</x:v>
      </x:c>
      <x:c r="L126" s="35" t="n">
        <x:f>SUM(L$27:L62)</x:f>
        <x:v>0</x:v>
      </x:c>
      <x:c r="M126" s="35" t="n">
        <x:f>SUM(M$27:M62)</x:f>
        <x:v>0</x:v>
      </x:c>
      <x:c r="N126" s="35" t="n">
        <x:f>SUM(N$27:N62)</x:f>
        <x:v>0</x:v>
      </x:c>
      <x:c r="O126" s="35" t="n">
        <x:f>SUM(O$27:O62)</x:f>
        <x:v>0</x:v>
      </x:c>
      <x:c r="P126" s="35" t="n">
        <x:f>SUM(P$27:P62)</x:f>
        <x:v>0</x:v>
      </x:c>
    </x:row>
    <x:row r="127" ht="22" customHeight="1">
      <x:c r="A127" s="1"/>
      <x:c r="B127" s="1"/>
      <x:c r="C127" s="1" t="n">
        <x:v>37</x:v>
      </x:c>
      <x:c r="D127" s="35" t="n">
        <x:f>SUM(E127:P127)</x:f>
        <x:v>38117.131782159326</x:v>
      </x:c>
      <x:c r="E127" s="35" t="n">
        <x:f>SUM(E$27:E63)</x:f>
        <x:v>22870.279069295597</x:v>
      </x:c>
      <x:c r="F127" s="35" t="n">
        <x:f>SUM(F$27:F63)</x:f>
        <x:v>6352.855297026556</x:v>
      </x:c>
      <x:c r="G127" s="35" t="n">
        <x:f>SUM(G$27:G63)</x:f>
        <x:v>8893.997415837175</x:v>
      </x:c>
      <x:c r="H127" s="35" t="n">
        <x:f>SUM(H$27:H63)</x:f>
        <x:v>0</x:v>
      </x:c>
      <x:c r="I127" s="35" t="n">
        <x:f>SUM(I$27:I63)</x:f>
        <x:v>0</x:v>
      </x:c>
      <x:c r="J127" s="35" t="n">
        <x:f>SUM(J$27:J63)</x:f>
        <x:v>0</x:v>
      </x:c>
      <x:c r="K127" s="35" t="n">
        <x:f>SUM(K$27:K63)</x:f>
        <x:v>0</x:v>
      </x:c>
      <x:c r="L127" s="35" t="n">
        <x:f>SUM(L$27:L63)</x:f>
        <x:v>0</x:v>
      </x:c>
      <x:c r="M127" s="35" t="n">
        <x:f>SUM(M$27:M63)</x:f>
        <x:v>0</x:v>
      </x:c>
      <x:c r="N127" s="35" t="n">
        <x:f>SUM(N$27:N63)</x:f>
        <x:v>0</x:v>
      </x:c>
      <x:c r="O127" s="35" t="n">
        <x:f>SUM(O$27:O63)</x:f>
        <x:v>0</x:v>
      </x:c>
      <x:c r="P127" s="35" t="n">
        <x:f>SUM(P$27:P63)</x:f>
        <x:v>0</x:v>
      </x:c>
    </x:row>
    <x:row r="128" ht="22" customHeight="1">
      <x:c r="A128" s="1"/>
      <x:c r="B128" s="1"/>
      <x:c r="C128" s="1" t="n">
        <x:v>38</x:v>
      </x:c>
      <x:c r="D128" s="35" t="n">
        <x:f>SUM(E128:P128)</x:f>
        <x:v>41618.25259183798</x:v>
      </x:c>
      <x:c r="E128" s="35" t="n">
        <x:f>SUM(E$27:E64)</x:f>
        <x:v>24970.95155510279</x:v>
      </x:c>
      <x:c r="F128" s="35" t="n">
        <x:f>SUM(F$27:F64)</x:f>
        <x:v>6936.375431972999</x:v>
      </x:c>
      <x:c r="G128" s="35" t="n">
        <x:f>SUM(G$27:G64)</x:f>
        <x:v>9710.925604762195</x:v>
      </x:c>
      <x:c r="H128" s="35" t="n">
        <x:f>SUM(H$27:H64)</x:f>
        <x:v>0</x:v>
      </x:c>
      <x:c r="I128" s="35" t="n">
        <x:f>SUM(I$27:I64)</x:f>
        <x:v>0</x:v>
      </x:c>
      <x:c r="J128" s="35" t="n">
        <x:f>SUM(J$27:J64)</x:f>
        <x:v>0</x:v>
      </x:c>
      <x:c r="K128" s="35" t="n">
        <x:f>SUM(K$27:K64)</x:f>
        <x:v>0</x:v>
      </x:c>
      <x:c r="L128" s="35" t="n">
        <x:f>SUM(L$27:L64)</x:f>
        <x:v>0</x:v>
      </x:c>
      <x:c r="M128" s="35" t="n">
        <x:f>SUM(M$27:M64)</x:f>
        <x:v>0</x:v>
      </x:c>
      <x:c r="N128" s="35" t="n">
        <x:f>SUM(N$27:N64)</x:f>
        <x:v>0</x:v>
      </x:c>
      <x:c r="O128" s="35" t="n">
        <x:f>SUM(O$27:O64)</x:f>
        <x:v>0</x:v>
      </x:c>
      <x:c r="P128" s="35" t="n">
        <x:f>SUM(P$27:P64)</x:f>
        <x:v>0</x:v>
      </x:c>
    </x:row>
    <x:row r="129" ht="22" customHeight="1">
      <x:c r="A129" s="1"/>
      <x:c r="B129" s="1"/>
      <x:c r="C129" s="1" t="n">
        <x:v>39</x:v>
      </x:c>
      <x:c r="D129" s="35" t="n">
        <x:f>SUM(E129:P129)</x:f>
        <x:v>45200.56167270955</x:v>
      </x:c>
      <x:c r="E129" s="35" t="n">
        <x:f>SUM(E$27:E65)</x:f>
        <x:v>27120.33700362573</x:v>
      </x:c>
      <x:c r="F129" s="35" t="n">
        <x:f>SUM(F$27:F65)</x:f>
        <x:v>7533.4269454515925</x:v>
      </x:c>
      <x:c r="G129" s="35" t="n">
        <x:f>SUM(G$27:G65)</x:f>
        <x:v>10546.797723632226</x:v>
      </x:c>
      <x:c r="H129" s="35" t="n">
        <x:f>SUM(H$27:H65)</x:f>
        <x:v>0</x:v>
      </x:c>
      <x:c r="I129" s="35" t="n">
        <x:f>SUM(I$27:I65)</x:f>
        <x:v>0</x:v>
      </x:c>
      <x:c r="J129" s="35" t="n">
        <x:f>SUM(J$27:J65)</x:f>
        <x:v>0</x:v>
      </x:c>
      <x:c r="K129" s="35" t="n">
        <x:f>SUM(K$27:K65)</x:f>
        <x:v>0</x:v>
      </x:c>
      <x:c r="L129" s="35" t="n">
        <x:f>SUM(L$27:L65)</x:f>
        <x:v>0</x:v>
      </x:c>
      <x:c r="M129" s="35" t="n">
        <x:f>SUM(M$27:M65)</x:f>
        <x:v>0</x:v>
      </x:c>
      <x:c r="N129" s="35" t="n">
        <x:f>SUM(N$27:N65)</x:f>
        <x:v>0</x:v>
      </x:c>
      <x:c r="O129" s="35" t="n">
        <x:f>SUM(O$27:O65)</x:f>
        <x:v>0</x:v>
      </x:c>
      <x:c r="P129" s="35" t="n">
        <x:f>SUM(P$27:P65)</x:f>
        <x:v>0</x:v>
      </x:c>
    </x:row>
    <x:row r="130" ht="22" customHeight="1">
      <x:c r="A130" s="1"/>
      <x:c r="B130" s="1"/>
      <x:c r="C130" s="1" t="n">
        <x:v>40</x:v>
      </x:c>
      <x:c r="D130" s="35" t="n">
        <x:f>SUM(E130:P130)</x:f>
        <x:v>48864.038369816946</x:v>
      </x:c>
      <x:c r="E130" s="35" t="n">
        <x:f>SUM(E$27:E66)</x:f>
        <x:v>29318.42302189017</x:v>
      </x:c>
      <x:c r="F130" s="35" t="n">
        <x:f>SUM(F$27:F66)</x:f>
        <x:v>8144.006394969492</x:v>
      </x:c>
      <x:c r="G130" s="35" t="n">
        <x:f>SUM(G$27:G66)</x:f>
        <x:v>11401.608952957286</x:v>
      </x:c>
      <x:c r="H130" s="35" t="n">
        <x:f>SUM(H$27:H66)</x:f>
        <x:v>0</x:v>
      </x:c>
      <x:c r="I130" s="35" t="n">
        <x:f>SUM(I$27:I66)</x:f>
        <x:v>0</x:v>
      </x:c>
      <x:c r="J130" s="35" t="n">
        <x:f>SUM(J$27:J66)</x:f>
        <x:v>0</x:v>
      </x:c>
      <x:c r="K130" s="35" t="n">
        <x:f>SUM(K$27:K66)</x:f>
        <x:v>0</x:v>
      </x:c>
      <x:c r="L130" s="35" t="n">
        <x:f>SUM(L$27:L66)</x:f>
        <x:v>0</x:v>
      </x:c>
      <x:c r="M130" s="35" t="n">
        <x:f>SUM(M$27:M66)</x:f>
        <x:v>0</x:v>
      </x:c>
      <x:c r="N130" s="35" t="n">
        <x:f>SUM(N$27:N66)</x:f>
        <x:v>0</x:v>
      </x:c>
      <x:c r="O130" s="35" t="n">
        <x:f>SUM(O$27:O66)</x:f>
        <x:v>0</x:v>
      </x:c>
      <x:c r="P130" s="35" t="n">
        <x:f>SUM(P$27:P66)</x:f>
        <x:v>0</x:v>
      </x:c>
    </x:row>
    <x:row r="131" ht="22" customHeight="1">
      <x:c r="A131" s="1"/>
      <x:c r="B131" s="1"/>
      <x:c r="C131" s="1" t="n">
        <x:v>41</x:v>
      </x:c>
      <x:c r="D131" s="35" t="n">
        <x:f>SUM(E131:P131)</x:f>
        <x:v>52608.6619772624</x:v>
      </x:c>
      <x:c r="E131" s="35" t="n">
        <x:f>SUM(E$27:E67)</x:f>
        <x:v>31565.197186357444</x:v>
      </x:c>
      <x:c r="F131" s="35" t="n">
        <x:f>SUM(F$27:F67)</x:f>
        <x:v>8768.110329543735</x:v>
      </x:c>
      <x:c r="G131" s="35" t="n">
        <x:f>SUM(G$27:G67)</x:f>
        <x:v>12275.354461361225</x:v>
      </x:c>
      <x:c r="H131" s="35" t="n">
        <x:f>SUM(H$27:H67)</x:f>
        <x:v>0</x:v>
      </x:c>
      <x:c r="I131" s="35" t="n">
        <x:f>SUM(I$27:I67)</x:f>
        <x:v>0</x:v>
      </x:c>
      <x:c r="J131" s="35" t="n">
        <x:f>SUM(J$27:J67)</x:f>
        <x:v>0</x:v>
      </x:c>
      <x:c r="K131" s="35" t="n">
        <x:f>SUM(K$27:K67)</x:f>
        <x:v>0</x:v>
      </x:c>
      <x:c r="L131" s="35" t="n">
        <x:f>SUM(L$27:L67)</x:f>
        <x:v>0</x:v>
      </x:c>
      <x:c r="M131" s="35" t="n">
        <x:f>SUM(M$27:M67)</x:f>
        <x:v>0</x:v>
      </x:c>
      <x:c r="N131" s="35" t="n">
        <x:f>SUM(N$27:N67)</x:f>
        <x:v>0</x:v>
      </x:c>
      <x:c r="O131" s="35" t="n">
        <x:f>SUM(O$27:O67)</x:f>
        <x:v>0</x:v>
      </x:c>
      <x:c r="P131" s="35" t="n">
        <x:f>SUM(P$27:P67)</x:f>
        <x:v>0</x:v>
      </x:c>
    </x:row>
    <x:row r="132" ht="22" customHeight="1">
      <x:c r="A132" s="1"/>
      <x:c r="B132" s="1"/>
      <x:c r="C132" s="1" t="n">
        <x:v>42</x:v>
      </x:c>
      <x:c r="D132" s="35" t="n">
        <x:f>SUM(E132:P132)</x:f>
        <x:v>56434.41173808182</x:v>
      </x:c>
      <x:c r="E132" s="35" t="n">
        <x:f>SUM(E$27:E68)</x:f>
        <x:v>33860.647042849094</x:v>
      </x:c>
      <x:c r="F132" s="35" t="n">
        <x:f>SUM(F$27:F68)</x:f>
        <x:v>9405.735289680304</x:v>
      </x:c>
      <x:c r="G132" s="35" t="n">
        <x:f>SUM(G$27:G68)</x:f>
        <x:v>13168.029405552421</x:v>
      </x:c>
      <x:c r="H132" s="35" t="n">
        <x:f>SUM(H$27:H68)</x:f>
        <x:v>0</x:v>
      </x:c>
      <x:c r="I132" s="35" t="n">
        <x:f>SUM(I$27:I68)</x:f>
        <x:v>0</x:v>
      </x:c>
      <x:c r="J132" s="35" t="n">
        <x:f>SUM(J$27:J68)</x:f>
        <x:v>0</x:v>
      </x:c>
      <x:c r="K132" s="35" t="n">
        <x:f>SUM(K$27:K68)</x:f>
        <x:v>0</x:v>
      </x:c>
      <x:c r="L132" s="35" t="n">
        <x:f>SUM(L$27:L68)</x:f>
        <x:v>0</x:v>
      </x:c>
      <x:c r="M132" s="35" t="n">
        <x:f>SUM(M$27:M68)</x:f>
        <x:v>0</x:v>
      </x:c>
      <x:c r="N132" s="35" t="n">
        <x:f>SUM(N$27:N68)</x:f>
        <x:v>0</x:v>
      </x:c>
      <x:c r="O132" s="35" t="n">
        <x:f>SUM(O$27:O68)</x:f>
        <x:v>0</x:v>
      </x:c>
      <x:c r="P132" s="35" t="n">
        <x:f>SUM(P$27:P68)</x:f>
        <x:v>0</x:v>
      </x:c>
    </x:row>
    <x:row r="133" ht="22" customHeight="1">
      <x:c r="A133" s="1"/>
      <x:c r="B133" s="1"/>
      <x:c r="C133" s="1" t="n">
        <x:v>43</x:v>
      </x:c>
      <x:c r="D133" s="35" t="n">
        <x:f>SUM(E133:P133)</x:f>
        <x:v>60341.266844118814</x:v>
      </x:c>
      <x:c r="E133" s="35" t="n">
        <x:f>SUM(E$27:E69)</x:f>
        <x:v>36204.760106471294</x:v>
      </x:c>
      <x:c r="F133" s="35" t="n">
        <x:f>SUM(F$27:F69)</x:f>
        <x:v>10056.877807353138</x:v>
      </x:c>
      <x:c r="G133" s="35" t="n">
        <x:f>SUM(G$27:G69)</x:f>
        <x:v>14079.628930294388</x:v>
      </x:c>
      <x:c r="H133" s="35" t="n">
        <x:f>SUM(H$27:H69)</x:f>
        <x:v>0</x:v>
      </x:c>
      <x:c r="I133" s="35" t="n">
        <x:f>SUM(I$27:I69)</x:f>
        <x:v>0</x:v>
      </x:c>
      <x:c r="J133" s="35" t="n">
        <x:f>SUM(J$27:J69)</x:f>
        <x:v>0</x:v>
      </x:c>
      <x:c r="K133" s="35" t="n">
        <x:f>SUM(K$27:K69)</x:f>
        <x:v>0</x:v>
      </x:c>
      <x:c r="L133" s="35" t="n">
        <x:f>SUM(L$27:L69)</x:f>
        <x:v>0</x:v>
      </x:c>
      <x:c r="M133" s="35" t="n">
        <x:f>SUM(M$27:M69)</x:f>
        <x:v>0</x:v>
      </x:c>
      <x:c r="N133" s="35" t="n">
        <x:f>SUM(N$27:N69)</x:f>
        <x:v>0</x:v>
      </x:c>
      <x:c r="O133" s="35" t="n">
        <x:f>SUM(O$27:O69)</x:f>
        <x:v>0</x:v>
      </x:c>
      <x:c r="P133" s="35" t="n">
        <x:f>SUM(P$27:P69)</x:f>
        <x:v>0</x:v>
      </x:c>
    </x:row>
    <x:row r="134" ht="22" customHeight="1">
      <x:c r="A134" s="1"/>
      <x:c r="B134" s="1"/>
      <x:c r="C134" s="1" t="n">
        <x:v>44</x:v>
      </x:c>
      <x:c r="D134" s="35" t="n">
        <x:f>SUM(E134:P134)</x:f>
        <x:v>64329.20643589851</x:v>
      </x:c>
      <x:c r="E134" s="35" t="n">
        <x:f>SUM(E$27:E70)</x:f>
        <x:v>38597.523861539106</x:v>
      </x:c>
      <x:c r="F134" s="35" t="n">
        <x:f>SUM(F$27:F70)</x:f>
        <x:v>10721.534405983086</x:v>
      </x:c>
      <x:c r="G134" s="35" t="n">
        <x:f>SUM(G$27:G70)</x:f>
        <x:v>15010.148168376314</x:v>
      </x:c>
      <x:c r="H134" s="35" t="n">
        <x:f>SUM(H$27:H70)</x:f>
        <x:v>0</x:v>
      </x:c>
      <x:c r="I134" s="35" t="n">
        <x:f>SUM(I$27:I70)</x:f>
        <x:v>0</x:v>
      </x:c>
      <x:c r="J134" s="35" t="n">
        <x:f>SUM(J$27:J70)</x:f>
        <x:v>0</x:v>
      </x:c>
      <x:c r="K134" s="35" t="n">
        <x:f>SUM(K$27:K70)</x:f>
        <x:v>0</x:v>
      </x:c>
      <x:c r="L134" s="35" t="n">
        <x:f>SUM(L$27:L70)</x:f>
        <x:v>0</x:v>
      </x:c>
      <x:c r="M134" s="35" t="n">
        <x:f>SUM(M$27:M70)</x:f>
        <x:v>0</x:v>
      </x:c>
      <x:c r="N134" s="35" t="n">
        <x:f>SUM(N$27:N70)</x:f>
        <x:v>0</x:v>
      </x:c>
      <x:c r="O134" s="35" t="n">
        <x:f>SUM(O$27:O70)</x:f>
        <x:v>0</x:v>
      </x:c>
      <x:c r="P134" s="35" t="n">
        <x:f>SUM(P$27:P70)</x:f>
        <x:v>0</x:v>
      </x:c>
    </x:row>
    <x:row r="135" ht="22" customHeight="1">
      <x:c r="A135" s="1"/>
      <x:c r="B135" s="1"/>
      <x:c r="C135" s="1" t="n">
        <x:v>45</x:v>
      </x:c>
      <x:c r="D135" s="35" t="n">
        <x:f>SUM(E135:P135)</x:f>
        <x:v>68398.20960250088</x:v>
      </x:c>
      <x:c r="E135" s="35" t="n">
        <x:f>SUM(E$27:E71)</x:f>
        <x:v>41038.925761500526</x:v>
      </x:c>
      <x:c r="F135" s="35" t="n">
        <x:f>SUM(F$27:F71)</x:f>
        <x:v>11399.701600416814</x:v>
      </x:c>
      <x:c r="G135" s="35" t="n">
        <x:f>SUM(G$27:G71)</x:f>
        <x:v>15959.582240583533</x:v>
      </x:c>
      <x:c r="H135" s="35" t="n">
        <x:f>SUM(H$27:H71)</x:f>
        <x:v>0</x:v>
      </x:c>
      <x:c r="I135" s="35" t="n">
        <x:f>SUM(I$27:I71)</x:f>
        <x:v>0</x:v>
      </x:c>
      <x:c r="J135" s="35" t="n">
        <x:f>SUM(J$27:J71)</x:f>
        <x:v>0</x:v>
      </x:c>
      <x:c r="K135" s="35" t="n">
        <x:f>SUM(K$27:K71)</x:f>
        <x:v>0</x:v>
      </x:c>
      <x:c r="L135" s="35" t="n">
        <x:f>SUM(L$27:L71)</x:f>
        <x:v>0</x:v>
      </x:c>
      <x:c r="M135" s="35" t="n">
        <x:f>SUM(M$27:M71)</x:f>
        <x:v>0</x:v>
      </x:c>
      <x:c r="N135" s="35" t="n">
        <x:f>SUM(N$27:N71)</x:f>
        <x:v>0</x:v>
      </x:c>
      <x:c r="O135" s="35" t="n">
        <x:f>SUM(O$27:O71)</x:f>
        <x:v>0</x:v>
      </x:c>
      <x:c r="P135" s="35" t="n">
        <x:f>SUM(P$27:P71)</x:f>
        <x:v>0</x:v>
      </x:c>
    </x:row>
    <x:row r="136" ht="22" customHeight="1">
      <x:c r="A136" s="1"/>
      <x:c r="B136" s="1"/>
      <x:c r="C136" s="1" t="n">
        <x:v>46</x:v>
      </x:c>
      <x:c r="D136" s="35" t="n">
        <x:f>SUM(E136:P136)</x:f>
        <x:v>72548.25538143396</x:v>
      </x:c>
      <x:c r="E136" s="35" t="n">
        <x:f>SUM(E$27:E72)</x:f>
        <x:v>43528.95322886038</x:v>
      </x:c>
      <x:c r="F136" s="35" t="n">
        <x:f>SUM(F$27:F72)</x:f>
        <x:v>12091.375896905663</x:v>
      </x:c>
      <x:c r="G136" s="35" t="n">
        <x:f>SUM(G$27:G72)</x:f>
        <x:v>16927.926255667924</x:v>
      </x:c>
      <x:c r="H136" s="35" t="n">
        <x:f>SUM(H$27:H72)</x:f>
        <x:v>0</x:v>
      </x:c>
      <x:c r="I136" s="35" t="n">
        <x:f>SUM(I$27:I72)</x:f>
        <x:v>0</x:v>
      </x:c>
      <x:c r="J136" s="35" t="n">
        <x:f>SUM(J$27:J72)</x:f>
        <x:v>0</x:v>
      </x:c>
      <x:c r="K136" s="35" t="n">
        <x:f>SUM(K$27:K72)</x:f>
        <x:v>0</x:v>
      </x:c>
      <x:c r="L136" s="35" t="n">
        <x:f>SUM(L$27:L72)</x:f>
        <x:v>0</x:v>
      </x:c>
      <x:c r="M136" s="35" t="n">
        <x:f>SUM(M$27:M72)</x:f>
        <x:v>0</x:v>
      </x:c>
      <x:c r="N136" s="35" t="n">
        <x:f>SUM(N$27:N72)</x:f>
        <x:v>0</x:v>
      </x:c>
      <x:c r="O136" s="35" t="n">
        <x:f>SUM(O$27:O72)</x:f>
        <x:v>0</x:v>
      </x:c>
      <x:c r="P136" s="35" t="n">
        <x:f>SUM(P$27:P72)</x:f>
        <x:v>0</x:v>
      </x:c>
    </x:row>
    <x:row r="137" ht="22" customHeight="1">
      <x:c r="A137" s="1"/>
      <x:c r="B137" s="1"/>
      <x:c r="C137" s="1" t="n">
        <x:v>47</x:v>
      </x:c>
      <x:c r="D137" s="35" t="n">
        <x:f>SUM(E137:P137)</x:f>
        <x:v>76779.32275850666</x:v>
      </x:c>
      <x:c r="E137" s="35" t="n">
        <x:f>SUM(E$27:E73)</x:f>
        <x:v>46067.593655104</x:v>
      </x:c>
      <x:c r="F137" s="35" t="n">
        <x:f>SUM(F$27:F73)</x:f>
        <x:v>12796.553793084446</x:v>
      </x:c>
      <x:c r="G137" s="35" t="n">
        <x:f>SUM(G$27:G73)</x:f>
        <x:v>17915.17531031822</x:v>
      </x:c>
      <x:c r="H137" s="35" t="n">
        <x:f>SUM(H$27:H73)</x:f>
        <x:v>0</x:v>
      </x:c>
      <x:c r="I137" s="35" t="n">
        <x:f>SUM(I$27:I73)</x:f>
        <x:v>0</x:v>
      </x:c>
      <x:c r="J137" s="35" t="n">
        <x:f>SUM(J$27:J73)</x:f>
        <x:v>0</x:v>
      </x:c>
      <x:c r="K137" s="35" t="n">
        <x:f>SUM(K$27:K73)</x:f>
        <x:v>0</x:v>
      </x:c>
      <x:c r="L137" s="35" t="n">
        <x:f>SUM(L$27:L73)</x:f>
        <x:v>0</x:v>
      </x:c>
      <x:c r="M137" s="35" t="n">
        <x:f>SUM(M$27:M73)</x:f>
        <x:v>0</x:v>
      </x:c>
      <x:c r="N137" s="35" t="n">
        <x:f>SUM(N$27:N73)</x:f>
        <x:v>0</x:v>
      </x:c>
      <x:c r="O137" s="35" t="n">
        <x:f>SUM(O$27:O73)</x:f>
        <x:v>0</x:v>
      </x:c>
      <x:c r="P137" s="35" t="n">
        <x:f>SUM(P$27:P73)</x:f>
        <x:v>0</x:v>
      </x:c>
    </x:row>
    <x:row r="138" ht="22" customHeight="1">
      <x:c r="A138" s="1"/>
      <x:c r="B138" s="1"/>
      <x:c r="C138" s="1" t="n">
        <x:v>48</x:v>
      </x:c>
      <x:c r="D138" s="35" t="n">
        <x:f>SUM(E138:P138)</x:f>
        <x:v>81091.39066770117</x:v>
      </x:c>
      <x:c r="E138" s="35" t="n">
        <x:f>SUM(E$27:E74)</x:f>
        <x:v>48654.834400620704</x:v>
      </x:c>
      <x:c r="F138" s="35" t="n">
        <x:f>SUM(F$27:F74)</x:f>
        <x:v>13515.231777950197</x:v>
      </x:c>
      <x:c r="G138" s="35" t="n">
        <x:f>SUM(G$27:G74)</x:f>
        <x:v>18921.32448913027</x:v>
      </x:c>
      <x:c r="H138" s="35" t="n">
        <x:f>SUM(H$27:H74)</x:f>
        <x:v>0</x:v>
      </x:c>
      <x:c r="I138" s="35" t="n">
        <x:f>SUM(I$27:I74)</x:f>
        <x:v>0</x:v>
      </x:c>
      <x:c r="J138" s="35" t="n">
        <x:f>SUM(J$27:J74)</x:f>
        <x:v>0</x:v>
      </x:c>
      <x:c r="K138" s="35" t="n">
        <x:f>SUM(K$27:K74)</x:f>
        <x:v>0</x:v>
      </x:c>
      <x:c r="L138" s="35" t="n">
        <x:f>SUM(L$27:L74)</x:f>
        <x:v>0</x:v>
      </x:c>
      <x:c r="M138" s="35" t="n">
        <x:f>SUM(M$27:M74)</x:f>
        <x:v>0</x:v>
      </x:c>
      <x:c r="N138" s="35" t="n">
        <x:f>SUM(N$27:N74)</x:f>
        <x:v>0</x:v>
      </x:c>
      <x:c r="O138" s="35" t="n">
        <x:f>SUM(O$27:O74)</x:f>
        <x:v>0</x:v>
      </x:c>
      <x:c r="P138" s="35" t="n">
        <x:f>SUM(P$27:P74)</x:f>
        <x:v>0</x:v>
      </x:c>
    </x:row>
    <x:row r="139" ht="22" customHeight="1">
      <x:c r="A139" s="1"/>
      <x:c r="B139" s="1"/>
      <x:c r="C139" s="1" t="n">
        <x:v>49</x:v>
      </x:c>
      <x:c r="D139" s="35" t="n">
        <x:f>SUM(E139:P139)</x:f>
        <x:v>85484.43799104523</x:v>
      </x:c>
      <x:c r="E139" s="35" t="n">
        <x:f>SUM(E$27:E75)</x:f>
        <x:v>51290.66279462713</x:v>
      </x:c>
      <x:c r="F139" s="35" t="n">
        <x:f>SUM(F$27:F75)</x:f>
        <x:v>14247.406331840872</x:v>
      </x:c>
      <x:c r="G139" s="35" t="n">
        <x:f>SUM(G$27:G75)</x:f>
        <x:v>19946.368864577216</x:v>
      </x:c>
      <x:c r="H139" s="35" t="n">
        <x:f>SUM(H$27:H75)</x:f>
        <x:v>0</x:v>
      </x:c>
      <x:c r="I139" s="35" t="n">
        <x:f>SUM(I$27:I75)</x:f>
        <x:v>0</x:v>
      </x:c>
      <x:c r="J139" s="35" t="n">
        <x:f>SUM(J$27:J75)</x:f>
        <x:v>0</x:v>
      </x:c>
      <x:c r="K139" s="35" t="n">
        <x:f>SUM(K$27:K75)</x:f>
        <x:v>0</x:v>
      </x:c>
      <x:c r="L139" s="35" t="n">
        <x:f>SUM(L$27:L75)</x:f>
        <x:v>0</x:v>
      </x:c>
      <x:c r="M139" s="35" t="n">
        <x:f>SUM(M$27:M75)</x:f>
        <x:v>0</x:v>
      </x:c>
      <x:c r="N139" s="35" t="n">
        <x:f>SUM(N$27:N75)</x:f>
        <x:v>0</x:v>
      </x:c>
      <x:c r="O139" s="35" t="n">
        <x:f>SUM(O$27:O75)</x:f>
        <x:v>0</x:v>
      </x:c>
      <x:c r="P139" s="35" t="n">
        <x:f>SUM(P$27:P75)</x:f>
        <x:v>0</x:v>
      </x:c>
    </x:row>
    <x:row r="140" ht="22" customHeight="1">
      <x:c r="A140" s="1"/>
      <x:c r="B140" s="1"/>
      <x:c r="C140" s="1" t="n">
        <x:v>50</x:v>
      </x:c>
      <x:c r="D140" s="35" t="n">
        <x:f>SUM(E140:P140)</x:f>
        <x:v>89958.44355848391</x:v>
      </x:c>
      <x:c r="E140" s="35" t="n">
        <x:f>SUM(E$27:E76)</x:f>
        <x:v>53975.06613509035</x:v>
      </x:c>
      <x:c r="F140" s="35" t="n">
        <x:f>SUM(F$27:F76)</x:f>
        <x:v>14993.073926413988</x:v>
      </x:c>
      <x:c r="G140" s="35" t="n">
        <x:f>SUM(G$27:G76)</x:f>
        <x:v>20990.303496979577</x:v>
      </x:c>
      <x:c r="H140" s="35" t="n">
        <x:f>SUM(H$27:H76)</x:f>
        <x:v>0</x:v>
      </x:c>
      <x:c r="I140" s="35" t="n">
        <x:f>SUM(I$27:I76)</x:f>
        <x:v>0</x:v>
      </x:c>
      <x:c r="J140" s="35" t="n">
        <x:f>SUM(J$27:J76)</x:f>
        <x:v>0</x:v>
      </x:c>
      <x:c r="K140" s="35" t="n">
        <x:f>SUM(K$27:K76)</x:f>
        <x:v>0</x:v>
      </x:c>
      <x:c r="L140" s="35" t="n">
        <x:f>SUM(L$27:L76)</x:f>
        <x:v>0</x:v>
      </x:c>
      <x:c r="M140" s="35" t="n">
        <x:f>SUM(M$27:M76)</x:f>
        <x:v>0</x:v>
      </x:c>
      <x:c r="N140" s="35" t="n">
        <x:f>SUM(N$27:N76)</x:f>
        <x:v>0</x:v>
      </x:c>
      <x:c r="O140" s="35" t="n">
        <x:f>SUM(O$27:O76)</x:f>
        <x:v>0</x:v>
      </x:c>
      <x:c r="P140" s="35" t="n">
        <x:f>SUM(P$27:P76)</x:f>
        <x:v>0</x:v>
      </x:c>
    </x:row>
    <x:row r="141" ht="22" customHeight="1">
      <x:c r="A141" s="1"/>
      <x:c r="B141" s="1"/>
      <x:c r="C141" s="1" t="n">
        <x:v>51</x:v>
      </x:c>
      <x:c r="D141" s="35" t="n">
        <x:f>SUM(E141:P141)</x:f>
        <x:v>94513.3861477513</x:v>
      </x:c>
      <x:c r="E141" s="35" t="n">
        <x:f>SUM(E$27:E77)</x:f>
        <x:v>56708.03168865078</x:v>
      </x:c>
      <x:c r="F141" s="35" t="n">
        <x:f>SUM(F$27:F77)</x:f>
        <x:v>15752.23102462522</x:v>
      </x:c>
      <x:c r="G141" s="35" t="n">
        <x:f>SUM(G$27:G77)</x:f>
        <x:v>22053.123434475303</x:v>
      </x:c>
      <x:c r="H141" s="35" t="n">
        <x:f>SUM(H$27:H77)</x:f>
        <x:v>0</x:v>
      </x:c>
      <x:c r="I141" s="35" t="n">
        <x:f>SUM(I$27:I77)</x:f>
        <x:v>0</x:v>
      </x:c>
      <x:c r="J141" s="35" t="n">
        <x:f>SUM(J$27:J77)</x:f>
        <x:v>0</x:v>
      </x:c>
      <x:c r="K141" s="35" t="n">
        <x:f>SUM(K$27:K77)</x:f>
        <x:v>0</x:v>
      </x:c>
      <x:c r="L141" s="35" t="n">
        <x:f>SUM(L$27:L77)</x:f>
        <x:v>0</x:v>
      </x:c>
      <x:c r="M141" s="35" t="n">
        <x:f>SUM(M$27:M77)</x:f>
        <x:v>0</x:v>
      </x:c>
      <x:c r="N141" s="35" t="n">
        <x:f>SUM(N$27:N77)</x:f>
        <x:v>0</x:v>
      </x:c>
      <x:c r="O141" s="35" t="n">
        <x:f>SUM(O$27:O77)</x:f>
        <x:v>0</x:v>
      </x:c>
      <x:c r="P141" s="35" t="n">
        <x:f>SUM(P$27:P77)</x:f>
        <x:v>0</x:v>
      </x:c>
    </x:row>
    <x:row r="142" ht="22" customHeight="1">
      <x:c r="A142" s="1"/>
      <x:c r="B142" s="1"/>
      <x:c r="C142" s="1" t="n">
        <x:v>52</x:v>
      </x:c>
      <x:c r="D142" s="35" t="n">
        <x:f>SUM(E142:P142)</x:f>
        <x:v>99149.2444842416</x:v>
      </x:c>
      <x:c r="E142" s="35" t="n">
        <x:f>SUM(E$27:E78)</x:f>
        <x:v>59489.54669054496</x:v>
      </x:c>
      <x:c r="F142" s="35" t="n">
        <x:f>SUM(F$27:F78)</x:f>
        <x:v>16524.874080706937</x:v>
      </x:c>
      <x:c r="G142" s="35" t="n">
        <x:f>SUM(G$27:G78)</x:f>
        <x:v>23134.823712989706</x:v>
      </x:c>
      <x:c r="H142" s="35" t="n">
        <x:f>SUM(H$27:H78)</x:f>
        <x:v>0</x:v>
      </x:c>
      <x:c r="I142" s="35" t="n">
        <x:f>SUM(I$27:I78)</x:f>
        <x:v>0</x:v>
      </x:c>
      <x:c r="J142" s="35" t="n">
        <x:f>SUM(J$27:J78)</x:f>
        <x:v>0</x:v>
      </x:c>
      <x:c r="K142" s="35" t="n">
        <x:f>SUM(K$27:K78)</x:f>
        <x:v>0</x:v>
      </x:c>
      <x:c r="L142" s="35" t="n">
        <x:f>SUM(L$27:L78)</x:f>
        <x:v>0</x:v>
      </x:c>
      <x:c r="M142" s="35" t="n">
        <x:f>SUM(M$27:M78)</x:f>
        <x:v>0</x:v>
      </x:c>
      <x:c r="N142" s="35" t="n">
        <x:f>SUM(N$27:N78)</x:f>
        <x:v>0</x:v>
      </x:c>
      <x:c r="O142" s="35" t="n">
        <x:f>SUM(O$27:O78)</x:f>
        <x:v>0</x:v>
      </x:c>
      <x:c r="P142" s="35" t="n">
        <x:f>SUM(P$27:P78)</x:f>
        <x:v>0</x:v>
      </x:c>
    </x:row>
    <x:row r="143" ht="22" customHeight="1">
      <x:c r="A143" s="1"/>
      <x:c r="B143" s="1"/>
      <x:c r="C143" s="1" t="n">
        <x:v>53</x:v>
      </x:c>
      <x:c r="D143" s="35" t="n">
        <x:f>SUM(E143:P143)</x:f>
        <x:v>103865.9972408801</x:v>
      </x:c>
      <x:c r="E143" s="35" t="n">
        <x:f>SUM(E$27:E79)</x:f>
        <x:v>62319.59834452806</x:v>
      </x:c>
      <x:c r="F143" s="35" t="n">
        <x:f>SUM(F$27:F79)</x:f>
        <x:v>17310.999540146688</x:v>
      </x:c>
      <x:c r="G143" s="35" t="n">
        <x:f>SUM(G$27:G79)</x:f>
        <x:v>24235.399356205355</x:v>
      </x:c>
      <x:c r="H143" s="35" t="n">
        <x:f>SUM(H$27:H79)</x:f>
        <x:v>0</x:v>
      </x:c>
      <x:c r="I143" s="35" t="n">
        <x:f>SUM(I$27:I79)</x:f>
        <x:v>0</x:v>
      </x:c>
      <x:c r="J143" s="35" t="n">
        <x:f>SUM(J$27:J79)</x:f>
        <x:v>0</x:v>
      </x:c>
      <x:c r="K143" s="35" t="n">
        <x:f>SUM(K$27:K79)</x:f>
        <x:v>0</x:v>
      </x:c>
      <x:c r="L143" s="35" t="n">
        <x:f>SUM(L$27:L79)</x:f>
        <x:v>0</x:v>
      </x:c>
      <x:c r="M143" s="35" t="n">
        <x:f>SUM(M$27:M79)</x:f>
        <x:v>0</x:v>
      </x:c>
      <x:c r="N143" s="35" t="n">
        <x:f>SUM(N$27:N79)</x:f>
        <x:v>0</x:v>
      </x:c>
      <x:c r="O143" s="35" t="n">
        <x:f>SUM(O$27:O79)</x:f>
        <x:v>0</x:v>
      </x:c>
      <x:c r="P143" s="35" t="n">
        <x:f>SUM(P$27:P79)</x:f>
        <x:v>0</x:v>
      </x:c>
    </x:row>
    <x:row r="144" ht="22" customHeight="1">
      <x:c r="A144" s="1"/>
      <x:c r="B144" s="1"/>
      <x:c r="C144" s="1" t="n">
        <x:v>54</x:v>
      </x:c>
      <x:c r="D144" s="35" t="n">
        <x:f>SUM(E144:P144)</x:f>
        <x:v>108663.62303799378</x:v>
      </x:c>
      <x:c r="E144" s="35" t="n">
        <x:f>SUM(E$27:E80)</x:f>
        <x:v>65198.17382279626</x:v>
      </x:c>
      <x:c r="F144" s="35" t="n">
        <x:f>SUM(F$27:F80)</x:f>
        <x:v>18110.603839665633</x:v>
      </x:c>
      <x:c r="G144" s="35" t="n">
        <x:f>SUM(G$27:G80)</x:f>
        <x:v>25354.84537553188</x:v>
      </x:c>
      <x:c r="H144" s="35" t="n">
        <x:f>SUM(H$27:H80)</x:f>
        <x:v>0</x:v>
      </x:c>
      <x:c r="I144" s="35" t="n">
        <x:f>SUM(I$27:I80)</x:f>
        <x:v>0</x:v>
      </x:c>
      <x:c r="J144" s="35" t="n">
        <x:f>SUM(J$27:J80)</x:f>
        <x:v>0</x:v>
      </x:c>
      <x:c r="K144" s="35" t="n">
        <x:f>SUM(K$27:K80)</x:f>
        <x:v>0</x:v>
      </x:c>
      <x:c r="L144" s="35" t="n">
        <x:f>SUM(L$27:L80)</x:f>
        <x:v>0</x:v>
      </x:c>
      <x:c r="M144" s="35" t="n">
        <x:f>SUM(M$27:M80)</x:f>
        <x:v>0</x:v>
      </x:c>
      <x:c r="N144" s="35" t="n">
        <x:f>SUM(N$27:N80)</x:f>
        <x:v>0</x:v>
      </x:c>
      <x:c r="O144" s="35" t="n">
        <x:f>SUM(O$27:O80)</x:f>
        <x:v>0</x:v>
      </x:c>
      <x:c r="P144" s="35" t="n">
        <x:f>SUM(P$27:P80)</x:f>
        <x:v>0</x:v>
      </x:c>
    </x:row>
    <x:row r="145" ht="22" customHeight="1">
      <x:c r="A145" s="1"/>
      <x:c r="B145" s="1"/>
      <x:c r="C145" s="1" t="n">
        <x:v>55</x:v>
      </x:c>
      <x:c r="D145" s="35" t="n">
        <x:f>SUM(E145:P145)</x:f>
        <x:v>113542.10044318157</x:v>
      </x:c>
      <x:c r="E145" s="35" t="n">
        <x:f>SUM(E$27:E81)</x:f>
        <x:v>68125.26026590893</x:v>
      </x:c>
      <x:c r="F145" s="35" t="n">
        <x:f>SUM(F$27:F81)</x:f>
        <x:v>18923.68340719693</x:v>
      </x:c>
      <x:c r="G145" s="35" t="n">
        <x:f>SUM(G$27:G81)</x:f>
        <x:v>26493.156770075697</x:v>
      </x:c>
      <x:c r="H145" s="35" t="n">
        <x:f>SUM(H$27:H81)</x:f>
        <x:v>0</x:v>
      </x:c>
      <x:c r="I145" s="35" t="n">
        <x:f>SUM(I$27:I81)</x:f>
        <x:v>0</x:v>
      </x:c>
      <x:c r="J145" s="35" t="n">
        <x:f>SUM(J$27:J81)</x:f>
        <x:v>0</x:v>
      </x:c>
      <x:c r="K145" s="35" t="n">
        <x:f>SUM(K$27:K81)</x:f>
        <x:v>0</x:v>
      </x:c>
      <x:c r="L145" s="35" t="n">
        <x:f>SUM(L$27:L81)</x:f>
        <x:v>0</x:v>
      </x:c>
      <x:c r="M145" s="35" t="n">
        <x:f>SUM(M$27:M81)</x:f>
        <x:v>0</x:v>
      </x:c>
      <x:c r="N145" s="35" t="n">
        <x:f>SUM(N$27:N81)</x:f>
        <x:v>0</x:v>
      </x:c>
      <x:c r="O145" s="35" t="n">
        <x:f>SUM(O$27:O81)</x:f>
        <x:v>0</x:v>
      </x:c>
      <x:c r="P145" s="35" t="n">
        <x:f>SUM(P$27:P81)</x:f>
        <x:v>0</x:v>
      </x:c>
    </x:row>
    <x:row r="146" ht="22" customHeight="1">
      <x:c r="A146" s="1"/>
      <x:c r="B146" s="1"/>
      <x:c r="C146" s="1" t="n">
        <x:v>56</x:v>
      </x:c>
      <x:c r="D146" s="35" t="n">
        <x:f>SUM(E146:P146)</x:f>
        <x:v>118501.40797118432</x:v>
      </x:c>
      <x:c r="E146" s="35" t="n">
        <x:f>SUM(E$27:E82)</x:f>
        <x:v>71100.84478271058</x:v>
      </x:c>
      <x:c r="F146" s="35" t="n">
        <x:f>SUM(F$27:F82)</x:f>
        <x:v>19750.23466186406</x:v>
      </x:c>
      <x:c r="G146" s="35" t="n">
        <x:f>SUM(G$27:G82)</x:f>
        <x:v>27650.328526609672</x:v>
      </x:c>
      <x:c r="H146" s="35" t="n">
        <x:f>SUM(H$27:H82)</x:f>
        <x:v>0</x:v>
      </x:c>
      <x:c r="I146" s="35" t="n">
        <x:f>SUM(I$27:I82)</x:f>
        <x:v>0</x:v>
      </x:c>
      <x:c r="J146" s="35" t="n">
        <x:f>SUM(J$27:J82)</x:f>
        <x:v>0</x:v>
      </x:c>
      <x:c r="K146" s="35" t="n">
        <x:f>SUM(K$27:K82)</x:f>
        <x:v>0</x:v>
      </x:c>
      <x:c r="L146" s="35" t="n">
        <x:f>SUM(L$27:L82)</x:f>
        <x:v>0</x:v>
      </x:c>
      <x:c r="M146" s="35" t="n">
        <x:f>SUM(M$27:M82)</x:f>
        <x:v>0</x:v>
      </x:c>
      <x:c r="N146" s="35" t="n">
        <x:f>SUM(N$27:N82)</x:f>
        <x:v>0</x:v>
      </x:c>
      <x:c r="O146" s="35" t="n">
        <x:f>SUM(O$27:O82)</x:f>
        <x:v>0</x:v>
      </x:c>
      <x:c r="P146" s="35" t="n">
        <x:f>SUM(P$27:P82)</x:f>
        <x:v>0</x:v>
      </x:c>
    </x:row>
    <x:row r="147" ht="22" customHeight="1">
      <x:c r="A147" s="1"/>
      <x:c r="B147" s="1"/>
      <x:c r="C147" s="1" t="n">
        <x:v>57</x:v>
      </x:c>
      <x:c r="D147" s="35" t="n">
        <x:f>SUM(E147:P147)</x:f>
        <x:v>123541.52408375446</x:v>
      </x:c>
      <x:c r="E147" s="35" t="n">
        <x:f>SUM(E$27:E83)</x:f>
        <x:v>74124.91445025266</x:v>
      </x:c>
      <x:c r="F147" s="35" t="n">
        <x:f>SUM(F$27:F83)</x:f>
        <x:v>20590.25401395908</x:v>
      </x:c>
      <x:c r="G147" s="35" t="n">
        <x:f>SUM(G$27:G83)</x:f>
        <x:v>28826.3556195427</x:v>
      </x:c>
      <x:c r="H147" s="35" t="n">
        <x:f>SUM(H$27:H83)</x:f>
        <x:v>0</x:v>
      </x:c>
      <x:c r="I147" s="35" t="n">
        <x:f>SUM(I$27:I83)</x:f>
        <x:v>0</x:v>
      </x:c>
      <x:c r="J147" s="35" t="n">
        <x:f>SUM(J$27:J83)</x:f>
        <x:v>0</x:v>
      </x:c>
      <x:c r="K147" s="35" t="n">
        <x:f>SUM(K$27:K83)</x:f>
        <x:v>0</x:v>
      </x:c>
      <x:c r="L147" s="35" t="n">
        <x:f>SUM(L$27:L83)</x:f>
        <x:v>0</x:v>
      </x:c>
      <x:c r="M147" s="35" t="n">
        <x:f>SUM(M$27:M83)</x:f>
        <x:v>0</x:v>
      </x:c>
      <x:c r="N147" s="35" t="n">
        <x:f>SUM(N$27:N83)</x:f>
        <x:v>0</x:v>
      </x:c>
      <x:c r="O147" s="35" t="n">
        <x:f>SUM(O$27:O83)</x:f>
        <x:v>0</x:v>
      </x:c>
      <x:c r="P147" s="35" t="n">
        <x:f>SUM(P$27:P83)</x:f>
        <x:v>0</x:v>
      </x:c>
    </x:row>
    <x:row r="148" ht="22" customHeight="1">
      <x:c r="A148" s="1"/>
      <x:c r="B148" s="1"/>
      <x:c r="C148" s="1" t="n">
        <x:v>58</x:v>
      </x:c>
      <x:c r="D148" s="35" t="n">
        <x:f>SUM(E148:P148)</x:f>
        <x:v>128662.42718952522</x:v>
      </x:c>
      <x:c r="E148" s="35" t="n">
        <x:f>SUM(E$27:E84)</x:f>
        <x:v>77197.45631371513</x:v>
      </x:c>
      <x:c r="F148" s="35" t="n">
        <x:f>SUM(F$27:F84)</x:f>
        <x:v>21443.737864920873</x:v>
      </x:c>
      <x:c r="G148" s="35" t="n">
        <x:f>SUM(G$27:G84)</x:f>
        <x:v>30021.233010889213</x:v>
      </x:c>
      <x:c r="H148" s="35" t="n">
        <x:f>SUM(H$27:H84)</x:f>
        <x:v>0</x:v>
      </x:c>
      <x:c r="I148" s="35" t="n">
        <x:f>SUM(I$27:I84)</x:f>
        <x:v>0</x:v>
      </x:c>
      <x:c r="J148" s="35" t="n">
        <x:f>SUM(J$27:J84)</x:f>
        <x:v>0</x:v>
      </x:c>
      <x:c r="K148" s="35" t="n">
        <x:f>SUM(K$27:K84)</x:f>
        <x:v>0</x:v>
      </x:c>
      <x:c r="L148" s="35" t="n">
        <x:f>SUM(L$27:L84)</x:f>
        <x:v>0</x:v>
      </x:c>
      <x:c r="M148" s="35" t="n">
        <x:f>SUM(M$27:M84)</x:f>
        <x:v>0</x:v>
      </x:c>
      <x:c r="N148" s="35" t="n">
        <x:f>SUM(N$27:N84)</x:f>
        <x:v>0</x:v>
      </x:c>
      <x:c r="O148" s="35" t="n">
        <x:f>SUM(O$27:O84)</x:f>
        <x:v>0</x:v>
      </x:c>
      <x:c r="P148" s="35" t="n">
        <x:f>SUM(P$27:P84)</x:f>
        <x:v>0</x:v>
      </x:c>
    </x:row>
    <x:row r="149" ht="22" customHeight="1">
      <x:c r="A149" s="1"/>
      <x:c r="B149" s="1"/>
      <x:c r="C149" s="1" t="n">
        <x:v>59</x:v>
      </x:c>
      <x:c r="D149" s="35" t="n">
        <x:f>SUM(E149:P149)</x:f>
        <x:v>133864.09564387976</x:v>
      </x:c>
      <x:c r="E149" s="35" t="n">
        <x:f>SUM(E$27:E85)</x:f>
        <x:v>80318.45738632786</x:v>
      </x:c>
      <x:c r="F149" s="35" t="n">
        <x:f>SUM(F$27:F85)</x:f>
        <x:v>22310.682607313298</x:v>
      </x:c>
      <x:c r="G149" s="35" t="n">
        <x:f>SUM(G$27:G85)</x:f>
        <x:v>31234.955650238608</x:v>
      </x:c>
      <x:c r="H149" s="35" t="n">
        <x:f>SUM(H$27:H85)</x:f>
        <x:v>0</x:v>
      </x:c>
      <x:c r="I149" s="35" t="n">
        <x:f>SUM(I$27:I85)</x:f>
        <x:v>0</x:v>
      </x:c>
      <x:c r="J149" s="35" t="n">
        <x:f>SUM(J$27:J85)</x:f>
        <x:v>0</x:v>
      </x:c>
      <x:c r="K149" s="35" t="n">
        <x:f>SUM(K$27:K85)</x:f>
        <x:v>0</x:v>
      </x:c>
      <x:c r="L149" s="35" t="n">
        <x:f>SUM(L$27:L85)</x:f>
        <x:v>0</x:v>
      </x:c>
      <x:c r="M149" s="35" t="n">
        <x:f>SUM(M$27:M85)</x:f>
        <x:v>0</x:v>
      </x:c>
      <x:c r="N149" s="35" t="n">
        <x:f>SUM(N$27:N85)</x:f>
        <x:v>0</x:v>
      </x:c>
      <x:c r="O149" s="35" t="n">
        <x:f>SUM(O$27:O85)</x:f>
        <x:v>0</x:v>
      </x:c>
      <x:c r="P149" s="35" t="n">
        <x:f>SUM(P$27:P85)</x:f>
        <x:v>0</x:v>
      </x:c>
    </x:row>
    <x:row r="150" ht="22" customHeight="1">
      <x:c r="A150" s="1"/>
      <x:c r="B150" s="1"/>
      <x:c r="C150" s="1" t="n">
        <x:v>60</x:v>
      </x:c>
      <x:c r="D150" s="35" t="n">
        <x:f>SUM(E150:P150)</x:f>
        <x:v>139146.5077488198</x:v>
      </x:c>
      <x:c r="E150" s="35" t="n">
        <x:f>SUM(E$27:E86)</x:f>
        <x:v>83487.90464929187</x:v>
      </x:c>
      <x:c r="F150" s="35" t="n">
        <x:f>SUM(F$27:F86)</x:f>
        <x:v>23191.0846248033</x:v>
      </x:c>
      <x:c r="G150" s="35" t="n">
        <x:f>SUM(G$27:G86)</x:f>
        <x:v>32467.518474724613</x:v>
      </x:c>
      <x:c r="H150" s="35" t="n">
        <x:f>SUM(H$27:H86)</x:f>
        <x:v>0</x:v>
      </x:c>
      <x:c r="I150" s="35" t="n">
        <x:f>SUM(I$27:I86)</x:f>
        <x:v>0</x:v>
      </x:c>
      <x:c r="J150" s="35" t="n">
        <x:f>SUM(J$27:J86)</x:f>
        <x:v>0</x:v>
      </x:c>
      <x:c r="K150" s="35" t="n">
        <x:f>SUM(K$27:K86)</x:f>
        <x:v>0</x:v>
      </x:c>
      <x:c r="L150" s="35" t="n">
        <x:f>SUM(L$27:L86)</x:f>
        <x:v>0</x:v>
      </x:c>
      <x:c r="M150" s="35" t="n">
        <x:f>SUM(M$27:M86)</x:f>
        <x:v>0</x:v>
      </x:c>
      <x:c r="N150" s="35" t="n">
        <x:f>SUM(N$27:N86)</x:f>
        <x:v>0</x:v>
      </x:c>
      <x:c r="O150" s="35" t="n">
        <x:f>SUM(O$27:O86)</x:f>
        <x:v>0</x:v>
      </x:c>
      <x:c r="P150" s="35" t="n">
        <x:f>SUM(P$27:P86)</x:f>
        <x:v>0</x:v>
      </x:c>
    </x:row>
    <x:row r="151" ht="22" customHeight="1">
      <x:c r="A151" s="1"/>
      <x:c r="B151" s="1"/>
      <x:c r="C151" s="1"/>
      <x:c r="D151" s="1"/>
      <x:c r="E151" s="1"/>
      <x:c r="F151" s="1"/>
      <x:c r="G151" s="1"/>
      <x:c r="H151" s="1"/>
      <x:c r="I151" s="1"/>
      <x:c r="J151" s="1"/>
      <x:c r="K151" s="1"/>
      <x:c r="L151" s="1"/>
      <x:c r="M151" s="1"/>
      <x:c r="N151" s="1"/>
      <x:c r="O151" s="1"/>
      <x:c r="P151" s="1"/>
    </x:row>
    <x:row r="152" ht="22" customHeight="1">
      <x:c r="A152" s="1"/>
      <x:c r="B152" s="1"/>
      <x:c r="C152" s="1"/>
      <x:c r="D152" s="1"/>
      <x:c r="E152" s="1"/>
      <x:c r="F152" s="1"/>
      <x:c r="G152" s="1"/>
      <x:c r="H152" s="1"/>
      <x:c r="I152" s="1"/>
      <x:c r="J152" s="1"/>
      <x:c r="K152" s="1"/>
      <x:c r="L152" s="1"/>
      <x:c r="M152" s="1"/>
      <x:c r="N152" s="1"/>
      <x:c r="O152" s="1"/>
      <x:c r="P152" s="1"/>
    </x:row>
    <x:row r="153" ht="22" customHeight="1">
      <x:c r="A153" s="1"/>
      <x:c r="B153" s="1"/>
      <x:c r="C153" s="1"/>
      <x:c r="D153" s="1"/>
      <x:c r="E153" s="1"/>
      <x:c r="F153" s="1"/>
      <x:c r="G153" s="1"/>
      <x:c r="H153" s="1"/>
      <x:c r="I153" s="1"/>
      <x:c r="J153" s="1"/>
      <x:c r="K153" s="1"/>
      <x:c r="L153" s="1"/>
      <x:c r="M153" s="1"/>
      <x:c r="N153" s="1"/>
      <x:c r="O153" s="1"/>
      <x:c r="P153" s="1"/>
    </x:row>
    <x:row r="154" ht="22" customHeight="1">
      <x:c r="A154" s="1"/>
      <x:c r="B154" s="1"/>
      <x:c r="C154" s="1"/>
      <x:c r="D154" s="1"/>
      <x:c r="E154" s="1"/>
      <x:c r="F154" s="1"/>
      <x:c r="G154" s="1"/>
      <x:c r="H154" s="1"/>
      <x:c r="I154" s="1"/>
      <x:c r="J154" s="1"/>
      <x:c r="K154" s="1"/>
      <x:c r="L154" s="1"/>
      <x:c r="M154" s="1"/>
      <x:c r="N154" s="1"/>
      <x:c r="O154" s="1"/>
      <x:c r="P154" s="1"/>
    </x:row>
  </x:sheetData>
  <x:mergeCells>
    <x:mergeCell ref="C3:L3"/>
    <x:mergeCell ref="C22:L22"/>
    <x:mergeCell ref="C24:P24"/>
  </x:mergeCells>
  <x:dataValidations count="12">
    <x:dataValidation type="list" sqref="E7:F7">
      <x:formula1>"Yes,No"</x:formula1>
    </x:dataValidation>
    <x:dataValidation type="list" sqref="E8:F8">
      <x:formula1>"Yes,No"</x:formula1>
    </x:dataValidation>
    <x:dataValidation type="list" sqref="E9:F9">
      <x:formula1>"Yes,No"</x:formula1>
    </x:dataValidation>
    <x:dataValidation type="list" sqref="E10:F10">
      <x:formula1>"Yes,No"</x:formula1>
    </x:dataValidation>
    <x:dataValidation type="list" sqref="E11:F11">
      <x:formula1>"Yes,No"</x:formula1>
    </x:dataValidation>
    <x:dataValidation type="list" sqref="E12:F12">
      <x:formula1>"Yes,No"</x:formula1>
    </x:dataValidation>
    <x:dataValidation type="list" sqref="E13:F13">
      <x:formula1>"Yes,No"</x:formula1>
    </x:dataValidation>
    <x:dataValidation type="list" sqref="E14:F14">
      <x:formula1>"Yes,No"</x:formula1>
    </x:dataValidation>
    <x:dataValidation type="list" sqref="E15:F15">
      <x:formula1>"Yes,No"</x:formula1>
    </x:dataValidation>
    <x:dataValidation type="list" sqref="E16:F16">
      <x:formula1>"Yes,No"</x:formula1>
    </x:dataValidation>
    <x:dataValidation type="list" sqref="E17:F17">
      <x:formula1>"Yes,No"</x:formula1>
    </x:dataValidation>
    <x:dataValidation type="list" sqref="E18:F18">
      <x:formula1>"Yes,No"</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2.5" hidden="0" customWidth="1"/>
    <x:col min="2" max="2" width="2.5" hidden="0" customWidth="1"/>
    <x:col min="3" max="3" width="44" hidden="0" customWidth="1"/>
    <x:col min="4" max="4" width="18" hidden="0" customWidth="1"/>
    <x:col min="5" max="5" width="18" hidden="0" customWidth="1"/>
    <x:col min="6" max="6" width="18" hidden="0" customWidth="1"/>
    <x:col min="7" max="7" width="18" hidden="0" customWidth="1"/>
    <x:col min="8" max="8" width="26" hidden="0" customWidth="1"/>
    <x:col min="9" max="9" width="68" hidden="0" customWidth="1"/>
  </x:cols>
  <x:sheetData>
    <x:row r="1" ht="22" customHeight="1">
      <x:c r="A1" s="1"/>
      <x:c r="B1" s="1"/>
      <x:c r="C1" s="1"/>
      <x:c r="D1" s="1"/>
      <x:c r="E1" s="1"/>
      <x:c r="F1" s="1"/>
      <x:c r="G1" s="1"/>
      <x:c r="H1" s="1"/>
      <x:c r="I1" s="1"/>
    </x:row>
    <x:row r="2" ht="22" customHeight="1">
      <x:c r="A2" s="1"/>
      <x:c r="B2" s="1"/>
      <x:c r="C2" s="3" t="str">
        <x:v>Demographics | Estimated Drive-Time Reach</x:v>
      </x:c>
      <x:c r="D2" s="4"/>
      <x:c r="E2" s="4"/>
      <x:c r="F2" s="4"/>
      <x:c r="G2" s="4"/>
      <x:c r="H2" s="4"/>
      <x:c r="I2" s="4"/>
    </x:row>
    <x:row r="3" ht="34" customHeight="1">
      <x:c r="A3" s="1"/>
      <x:c r="B3" s="1"/>
      <x:c r="C3" s="6" t="str">
        <x:v>Custom 10- and 15-minute estimates from 2020–2024 ACS. These are residents and households, not verified paying demand. Fifteen minutes includes ten.</x:v>
      </x:c>
      <x:c r="D3" s="1"/>
      <x:c r="E3" s="1"/>
      <x:c r="F3" s="1"/>
      <x:c r="G3" s="1"/>
      <x:c r="H3" s="1"/>
      <x:c r="I3" s="1"/>
    </x:row>
    <x:row r="4" ht="22" customHeight="1">
      <x:c r="A4" s="1"/>
      <x:c r="B4" s="1"/>
      <x:c r="C4" s="1"/>
      <x:c r="D4" s="1"/>
      <x:c r="E4" s="1"/>
      <x:c r="F4" s="1"/>
      <x:c r="G4" s="1"/>
      <x:c r="H4" s="1"/>
      <x:c r="I4" s="1"/>
    </x:row>
    <x:row r="5" ht="22" customHeight="1">
      <x:c r="A5" s="1"/>
      <x:c r="B5" s="1"/>
      <x:c r="C5" s="1"/>
      <x:c r="D5" s="1"/>
      <x:c r="E5" s="1"/>
      <x:c r="F5" s="1"/>
      <x:c r="G5" s="1"/>
      <x:c r="H5" s="1"/>
      <x:c r="I5" s="1"/>
    </x:row>
    <x:row r="6" ht="42" customHeight="1">
      <x:c r="A6" s="1"/>
      <x:c r="B6" s="1"/>
      <x:c r="C6" s="10" t="str">
        <x:v>Measure</x:v>
      </x:c>
      <x:c r="D6" s="10" t="str">
        <x:v>10-minute estimate</x:v>
      </x:c>
      <x:c r="E6" s="10" t="str">
        <x:v>10-minute ± MOE</x:v>
      </x:c>
      <x:c r="F6" s="10" t="str">
        <x:v>15-minute estimate</x:v>
      </x:c>
      <x:c r="G6" s="10" t="str">
        <x:v>15-minute ± MOE</x:v>
      </x:c>
      <x:c r="H6" s="10" t="str">
        <x:v>Unit / limitation</x:v>
      </x:c>
      <x:c r="I6" s="10" t="str">
        <x:v>Public source</x:v>
      </x:c>
    </x:row>
    <x:row r="7" ht="35" customHeight="1">
      <x:c r="A7" s="1"/>
      <x:c r="B7" s="1"/>
      <x:c r="C7" s="11" t="str">
        <x:v>Residents</x:v>
      </x:c>
      <x:c r="D7" s="59" t="n">
        <x:v>10093.14423650569</x:v>
      </x:c>
      <x:c r="E7" s="59" t="n">
        <x:v>1106.7979893984088</x:v>
      </x:c>
      <x:c r="F7" s="59" t="n">
        <x:v>20473.619875766348</x:v>
      </x:c>
      <x:c r="G7" s="59" t="n">
        <x:v>1532.508777343505</x:v>
      </x:c>
      <x:c r="H7" s="11" t="str">
        <x:v>people</x:v>
      </x:c>
      <x:c r="I7" s="11" t="str">
        <x:v>https://www2.census.gov/programs-surveys/acs/summary_file/2024/table-based-SF/data/5YRData/acsdt5y2024-b01001.dat</x:v>
      </x:c>
    </x:row>
    <x:row r="8" ht="35" customHeight="1">
      <x:c r="A8" s="1"/>
      <x:c r="B8" s="1"/>
      <x:c r="C8" s="11" t="str">
        <x:v>Households</x:v>
      </x:c>
      <x:c r="D8" s="59" t="n">
        <x:v>3978.7513900092545</x:v>
      </x:c>
      <x:c r="E8" s="59" t="n">
        <x:v>438.3509568378282</x:v>
      </x:c>
      <x:c r="F8" s="59" t="n">
        <x:v>7806.54750051394</x:v>
      </x:c>
      <x:c r="G8" s="59" t="n">
        <x:v>585.4557714590371</x:v>
      </x:c>
      <x:c r="H8" s="11" t="str">
        <x:v>households</x:v>
      </x:c>
      <x:c r="I8" s="11" t="str">
        <x:v>https://www2.census.gov/programs-surveys/acs/summary_file/2024/table-based-SF/data/5YRData/acsdt5y2024-b11001.dat</x:v>
      </x:c>
    </x:row>
    <x:row r="9" ht="35" customHeight="1">
      <x:c r="A9" s="1"/>
      <x:c r="B9" s="1"/>
      <x:c r="C9" s="11" t="str">
        <x:v>Ages under 5</x:v>
      </x:c>
      <x:c r="D9" s="59" t="n">
        <x:v>500.15630483195565</x:v>
      </x:c>
      <x:c r="E9" s="59" t="n">
        <x:v>176.36592445730213</x:v>
      </x:c>
      <x:c r="F9" s="59" t="n">
        <x:v>986.2414458950136</x:v>
      </x:c>
      <x:c r="G9" s="59" t="n">
        <x:v>242.43487430973104</x:v>
      </x:c>
      <x:c r="H9" s="11" t="str">
        <x:v>people</x:v>
      </x:c>
      <x:c r="I9" s="11" t="str">
        <x:v>https://www2.census.gov/programs-surveys/acs/summary_file/2024/table-based-SF/data/5YRData/acsdt5y2024-b01001.dat</x:v>
      </x:c>
    </x:row>
    <x:row r="10" ht="35" customHeight="1">
      <x:c r="A10" s="1"/>
      <x:c r="B10" s="1"/>
      <x:c r="C10" s="11" t="str">
        <x:v>Ages 5–17</x:v>
      </x:c>
      <x:c r="D10" s="59" t="n">
        <x:v>1758.7930468905085</x:v>
      </x:c>
      <x:c r="E10" s="59" t="n">
        <x:v>326.2590608014873</x:v>
      </x:c>
      <x:c r="F10" s="59" t="n">
        <x:v>3511.100769365282</x:v>
      </x:c>
      <x:c r="G10" s="59" t="n">
        <x:v>505.46762936038624</x:v>
      </x:c>
      <x:c r="H10" s="11" t="str">
        <x:v>people</x:v>
      </x:c>
      <x:c r="I10" s="11" t="str">
        <x:v>https://www2.census.gov/programs-surveys/acs/summary_file/2024/table-based-SF/data/5YRData/acsdt5y2024-b01001.dat</x:v>
      </x:c>
    </x:row>
    <x:row r="11" ht="35" customHeight="1">
      <x:c r="A11" s="1"/>
      <x:c r="B11" s="1"/>
      <x:c r="C11" s="11" t="str">
        <x:v>Ages 18–34</x:v>
      </x:c>
      <x:c r="D11" s="59" t="n">
        <x:v>1820.6716312641108</x:v>
      </x:c>
      <x:c r="E11" s="59" t="n">
        <x:v>396.17254391286895</x:v>
      </x:c>
      <x:c r="F11" s="59" t="n">
        <x:v>3817.64485717881</x:v>
      </x:c>
      <x:c r="G11" s="59" t="n">
        <x:v>535.2123292034967</x:v>
      </x:c>
      <x:c r="H11" s="11" t="str">
        <x:v>people</x:v>
      </x:c>
      <x:c r="I11" s="11" t="str">
        <x:v>https://www2.census.gov/programs-surveys/acs/summary_file/2024/table-based-SF/data/5YRData/acsdt5y2024-b01001.dat</x:v>
      </x:c>
    </x:row>
    <x:row r="12" ht="35" customHeight="1">
      <x:c r="A12" s="1"/>
      <x:c r="B12" s="1"/>
      <x:c r="C12" s="11" t="str">
        <x:v>Ages 35–54</x:v>
      </x:c>
      <x:c r="D12" s="59" t="n">
        <x:v>2075.7701274975434</x:v>
      </x:c>
      <x:c r="E12" s="59" t="n">
        <x:v>397.2586971416717</x:v>
      </x:c>
      <x:c r="F12" s="59" t="n">
        <x:v>4721.884996164076</x:v>
      </x:c>
      <x:c r="G12" s="59" t="n">
        <x:v>600.8959246053992</x:v>
      </x:c>
      <x:c r="H12" s="11" t="str">
        <x:v>people</x:v>
      </x:c>
      <x:c r="I12" s="11" t="str">
        <x:v>https://www2.census.gov/programs-surveys/acs/summary_file/2024/table-based-SF/data/5YRData/acsdt5y2024-b01001.dat</x:v>
      </x:c>
    </x:row>
    <x:row r="13" ht="35" customHeight="1">
      <x:c r="A13" s="1"/>
      <x:c r="B13" s="1"/>
      <x:c r="C13" s="11" t="str">
        <x:v>Ages 18–54</x:v>
      </x:c>
      <x:c r="D13" s="59" t="n">
        <x:v>3896.4417587616545</x:v>
      </x:c>
      <x:c r="E13" s="59" t="n">
        <x:v>561.041136642486</x:v>
      </x:c>
      <x:c r="F13" s="59" t="n">
        <x:v>8539.529853342887</x:v>
      </x:c>
      <x:c r="G13" s="59" t="n">
        <x:v>804.6913380537965</x:v>
      </x:c>
      <x:c r="H13" s="11" t="str">
        <x:v>people</x:v>
      </x:c>
      <x:c r="I13" s="11" t="str">
        <x:v>https://www2.census.gov/programs-surveys/acs/summary_file/2024/table-based-SF/data/5YRData/acsdt5y2024-b01001.dat</x:v>
      </x:c>
    </x:row>
    <x:row r="14" ht="35" customHeight="1">
      <x:c r="A14" s="1"/>
      <x:c r="B14" s="1"/>
      <x:c r="C14" s="11" t="str">
        <x:v>Ages 55–64</x:v>
      </x:c>
      <x:c r="D14" s="59" t="n">
        <x:v>1485.6664031665905</x:v>
      </x:c>
      <x:c r="E14" s="59" t="n">
        <x:v>275.2756249364477</x:v>
      </x:c>
      <x:c r="F14" s="59" t="n">
        <x:v>2902.448904968168</x:v>
      </x:c>
      <x:c r="G14" s="59" t="n">
        <x:v>387.0189122695787</x:v>
      </x:c>
      <x:c r="H14" s="11" t="str">
        <x:v>people</x:v>
      </x:c>
      <x:c r="I14" s="11" t="str">
        <x:v>https://www2.census.gov/programs-surveys/acs/summary_file/2024/table-based-SF/data/5YRData/acsdt5y2024-b01001.dat</x:v>
      </x:c>
    </x:row>
    <x:row r="15" ht="35" customHeight="1">
      <x:c r="A15" s="1"/>
      <x:c r="B15" s="1"/>
      <x:c r="C15" s="11" t="str">
        <x:v>Ages 65+</x:v>
      </x:c>
      <x:c r="D15" s="59" t="n">
        <x:v>2452.086722854982</x:v>
      </x:c>
      <x:c r="E15" s="59" t="n">
        <x:v>396.4590703116703</x:v>
      </x:c>
      <x:c r="F15" s="59" t="n">
        <x:v>4534.298902195001</x:v>
      </x:c>
      <x:c r="G15" s="59" t="n">
        <x:v>492.2653174706536</x:v>
      </x:c>
      <x:c r="H15" s="11" t="str">
        <x:v>people</x:v>
      </x:c>
      <x:c r="I15" s="11" t="str">
        <x:v>https://www2.census.gov/programs-surveys/acs/summary_file/2024/table-based-SF/data/5YRData/acsdt5y2024-b01001.dat</x:v>
      </x:c>
    </x:row>
    <x:row r="16" ht="35" customHeight="1">
      <x:c r="A16" s="1"/>
      <x:c r="B16" s="1"/>
      <x:c r="C16" s="11" t="str">
        <x:v>Family households</x:v>
      </x:c>
      <x:c r="D16" s="59" t="n">
        <x:v>2507.980433338668</x:v>
      </x:c>
      <x:c r="E16" s="59" t="n">
        <x:v>319.86772094309276</x:v>
      </x:c>
      <x:c r="F16" s="59" t="n">
        <x:v>5330.02791519529</x:v>
      </x:c>
      <x:c r="G16" s="59" t="n">
        <x:v>472.18519460081353</x:v>
      </x:c>
      <x:c r="H16" s="11" t="str">
        <x:v>households</x:v>
      </x:c>
      <x:c r="I16" s="11" t="str">
        <x:v>https://www2.census.gov/programs-surveys/acs/summary_file/2024/table-based-SF/data/5YRData/acsdt5y2024-b11001.dat</x:v>
      </x:c>
    </x:row>
    <x:row r="17" ht="35" customHeight="1">
      <x:c r="A17" s="1"/>
      <x:c r="B17" s="1"/>
      <x:c r="C17" s="11" t="str">
        <x:v>Nonfamily households</x:v>
      </x:c>
      <x:c r="D17" s="59" t="n">
        <x:v>1470.7709566705869</x:v>
      </x:c>
      <x:c r="E17" s="59" t="n">
        <x:v>360.964756325073</x:v>
      </x:c>
      <x:c r="F17" s="59" t="n">
        <x:v>2476.5195853186497</x:v>
      </x:c>
      <x:c r="G17" s="59" t="n">
        <x:v>431.94849521656647</x:v>
      </x:c>
      <x:c r="H17" s="11" t="str">
        <x:v>households</x:v>
      </x:c>
      <x:c r="I17" s="11" t="str">
        <x:v>https://www2.census.gov/programs-surveys/acs/summary_file/2024/table-based-SF/data/5YRData/acsdt5y2024-b11001.dat</x:v>
      </x:c>
    </x:row>
    <x:row r="18" ht="35" customHeight="1">
      <x:c r="A18" s="1"/>
      <x:c r="B18" s="1"/>
      <x:c r="C18" s="11" t="str">
        <x:v>Households with one or more people under 18</x:v>
      </x:c>
      <x:c r="D18" s="59" t="n">
        <x:v>1094.2542998931099</x:v>
      </x:c>
      <x:c r="E18" s="59" t="n">
        <x:v>234.474745883613</x:v>
      </x:c>
      <x:c r="F18" s="59" t="n">
        <x:v>2335.402846040134</x:v>
      </x:c>
      <x:c r="G18" s="59" t="n">
        <x:v>362.8033697184022</x:v>
      </x:c>
      <x:c r="H18" s="11" t="str">
        <x:v>households</x:v>
      </x:c>
      <x:c r="I18" s="11" t="str">
        <x:v>https://www2.census.gov/programs-surveys/acs/summary_file/2024/table-based-SF/data/5YRData/acsdt5y2024-b11005.dat</x:v>
      </x:c>
    </x:row>
    <x:row r="19" ht="35" customHeight="1">
      <x:c r="A19" s="1"/>
      <x:c r="B19" s="1"/>
      <x:c r="C19" s="11" t="str">
        <x:v>Householders living alone</x:v>
      </x:c>
      <x:c r="D19" s="59" t="n">
        <x:v>1430.1232634312025</x:v>
      </x:c>
      <x:c r="E19" s="59" t="n">
        <x:v>357.39977226887635</x:v>
      </x:c>
      <x:c r="F19" s="59" t="n">
        <x:v>2278.2817600192398</x:v>
      </x:c>
      <x:c r="G19" s="59" t="n">
        <x:v>419.66365346153293</x:v>
      </x:c>
      <x:c r="H19" s="11" t="str">
        <x:v>households</x:v>
      </x:c>
      <x:c r="I19" s="11" t="str">
        <x:v>https://www2.census.gov/programs-surveys/acs/summary_file/2024/table-based-SF/data/5YRData/acsdt5y2024-b11001.dat</x:v>
      </x:c>
    </x:row>
    <x:row r="20" ht="35" customHeight="1">
      <x:c r="A20" s="1"/>
      <x:c r="B20" s="1"/>
      <x:c r="C20" s="11" t="str">
        <x:v>Households with four or more people</x:v>
      </x:c>
      <x:c r="D20" s="59" t="n">
        <x:v>921.5709930327215</x:v>
      </x:c>
      <x:c r="E20" s="59" t="n">
        <x:v>259.08724404349505</x:v>
      </x:c>
      <x:c r="F20" s="59" t="n">
        <x:v>1720.3965874783203</x:v>
      </x:c>
      <x:c r="G20" s="59" t="n">
        <x:v>347.9545365614648</x:v>
      </x:c>
      <x:c r="H20" s="11" t="str">
        <x:v>households</x:v>
      </x:c>
      <x:c r="I20" s="11" t="str">
        <x:v>https://www2.census.gov/programs-surveys/acs/summary_file/2024/table-based-SF/data/5YRData/acsdt5y2024-b11016.dat</x:v>
      </x:c>
    </x:row>
    <x:row r="21" ht="35" customHeight="1">
      <x:c r="A21" s="1"/>
      <x:c r="B21" s="1"/>
      <x:c r="C21" s="11" t="str">
        <x:v>Household income under $25,000</x:v>
      </x:c>
      <x:c r="D21" s="59" t="n">
        <x:v>895.7257902878753</x:v>
      </x:c>
      <x:c r="E21" s="59" t="n">
        <x:v>322.8069237198181</x:v>
      </x:c>
      <x:c r="F21" s="59" t="n">
        <x:v>1365.82419638196</x:v>
      </x:c>
      <x:c r="G21" s="59" t="n">
        <x:v>371.76658818226576</x:v>
      </x:c>
      <x:c r="H21" s="11" t="str">
        <x:v>households</x:v>
      </x:c>
      <x:c r="I21" s="11" t="str">
        <x:v>https://www2.census.gov/programs-surveys/acs/summary_file/2024/table-based-SF/data/5YRData/acsdt5y2024-b19001.dat</x:v>
      </x:c>
    </x:row>
    <x:row r="22" ht="35" customHeight="1">
      <x:c r="A22" s="1"/>
      <x:c r="B22" s="1"/>
      <x:c r="C22" s="11" t="str">
        <x:v>Household income $25,000–49,999</x:v>
      </x:c>
      <x:c r="D22" s="59" t="n">
        <x:v>812.278824046075</x:v>
      </x:c>
      <x:c r="E22" s="59" t="n">
        <x:v>250.58145764471192</x:v>
      </x:c>
      <x:c r="F22" s="59" t="n">
        <x:v>1674.4641900667605</x:v>
      </x:c>
      <x:c r="G22" s="59" t="n">
        <x:v>337.4078542648783</x:v>
      </x:c>
      <x:c r="H22" s="11" t="str">
        <x:v>households</x:v>
      </x:c>
      <x:c r="I22" s="11" t="str">
        <x:v>https://www2.census.gov/programs-surveys/acs/summary_file/2024/table-based-SF/data/5YRData/acsdt5y2024-b19001.dat</x:v>
      </x:c>
    </x:row>
    <x:row r="23" ht="35" customHeight="1">
      <x:c r="A23" s="1"/>
      <x:c r="B23" s="1"/>
      <x:c r="C23" s="11" t="str">
        <x:v>Household income $50,000–74,999</x:v>
      </x:c>
      <x:c r="D23" s="59" t="n">
        <x:v>742.3780565541862</x:v>
      </x:c>
      <x:c r="E23" s="59" t="n">
        <x:v>224.95378280992978</x:v>
      </x:c>
      <x:c r="F23" s="59" t="n">
        <x:v>1459.4601223897735</x:v>
      </x:c>
      <x:c r="G23" s="59" t="n">
        <x:v>308.9317775419615</x:v>
      </x:c>
      <x:c r="H23" s="11" t="str">
        <x:v>households</x:v>
      </x:c>
      <x:c r="I23" s="11" t="str">
        <x:v>https://www2.census.gov/programs-surveys/acs/summary_file/2024/table-based-SF/data/5YRData/acsdt5y2024-b19001.dat</x:v>
      </x:c>
    </x:row>
    <x:row r="24" ht="35" customHeight="1">
      <x:c r="A24" s="1"/>
      <x:c r="B24" s="1"/>
      <x:c r="C24" s="11" t="str">
        <x:v>Household income $75,000–99,999</x:v>
      </x:c>
      <x:c r="D24" s="59" t="n">
        <x:v>390.97662015708676</x:v>
      </x:c>
      <x:c r="E24" s="59" t="n">
        <x:v>144.75976439593788</x:v>
      </x:c>
      <x:c r="F24" s="59" t="n">
        <x:v>801.8164760581436</x:v>
      </x:c>
      <x:c r="G24" s="59" t="n">
        <x:v>190.5730008102311</x:v>
      </x:c>
      <x:c r="H24" s="11" t="str">
        <x:v>households</x:v>
      </x:c>
      <x:c r="I24" s="11" t="str">
        <x:v>https://www2.census.gov/programs-surveys/acs/summary_file/2024/table-based-SF/data/5YRData/acsdt5y2024-b19001.dat</x:v>
      </x:c>
    </x:row>
    <x:row r="25" ht="35" customHeight="1">
      <x:c r="A25" s="1"/>
      <x:c r="B25" s="1"/>
      <x:c r="C25" s="11" t="str">
        <x:v>Household income $100,000–149,999</x:v>
      </x:c>
      <x:c r="D25" s="59" t="n">
        <x:v>599.0270954226709</x:v>
      </x:c>
      <x:c r="E25" s="59" t="n">
        <x:v>189.05335858702173</x:v>
      </x:c>
      <x:c r="F25" s="59" t="n">
        <x:v>1293.7501574474536</x:v>
      </x:c>
      <x:c r="G25" s="59" t="n">
        <x:v>301.36826012534675</x:v>
      </x:c>
      <x:c r="H25" s="11" t="str">
        <x:v>households</x:v>
      </x:c>
      <x:c r="I25" s="11" t="str">
        <x:v>https://www2.census.gov/programs-surveys/acs/summary_file/2024/table-based-SF/data/5YRData/acsdt5y2024-b19001.dat</x:v>
      </x:c>
    </x:row>
    <x:row r="26" ht="35" customHeight="1">
      <x:c r="A26" s="1"/>
      <x:c r="B26" s="1"/>
      <x:c r="C26" s="11" t="str">
        <x:v>Household income $150,000+</x:v>
      </x:c>
      <x:c r="D26" s="59" t="n">
        <x:v>538.3650035413605</x:v>
      </x:c>
      <x:c r="E26" s="59" t="n">
        <x:v>178.4003243024921</x:v>
      </x:c>
      <x:c r="F26" s="59" t="n">
        <x:v>1211.2323581698483</x:v>
      </x:c>
      <x:c r="G26" s="59" t="n">
        <x:v>276.0055591636485</x:v>
      </x:c>
      <x:c r="H26" s="11" t="str">
        <x:v>households</x:v>
      </x:c>
      <x:c r="I26" s="11" t="str">
        <x:v>https://www2.census.gov/programs-surveys/acs/summary_file/2024/table-based-SF/data/5YRData/acsdt5y2024-b19001.dat</x:v>
      </x:c>
    </x:row>
    <x:row r="27" ht="35" customHeight="1">
      <x:c r="A27" s="1"/>
      <x:c r="B27" s="1"/>
      <x:c r="C27" s="11" t="str">
        <x:v>Household income $75,000+</x:v>
      </x:c>
      <x:c r="D27" s="59" t="n">
        <x:v>1528.368719121118</x:v>
      </x:c>
      <x:c r="E27" s="59" t="n">
        <x:v>297.52854903728957</x:v>
      </x:c>
      <x:c r="F27" s="59" t="n">
        <x:v>3306.7989916754445</x:v>
      </x:c>
      <x:c r="G27" s="59" t="n">
        <x:v>450.910152400712</x:v>
      </x:c>
      <x:c r="H27" s="11" t="str">
        <x:v>households</x:v>
      </x:c>
      <x:c r="I27" s="11" t="str">
        <x:v>https://www2.census.gov/programs-surveys/acs/summary_file/2024/table-based-SF/data/5YRData/acsdt5y2024-b19001.dat</x:v>
      </x:c>
    </x:row>
    <x:row r="28" ht="35" customHeight="1">
      <x:c r="A28" s="1"/>
      <x:c r="B28" s="1"/>
      <x:c r="C28" s="11" t="str">
        <x:v>Approximate median household income from pooled income bands</x:v>
      </x:c>
      <x:c r="D28" s="12" t="n">
        <x:v>56221.23439740699</x:v>
      </x:c>
      <x:c r="E28" s="12"/>
      <x:c r="F28" s="12" t="n">
        <x:v>62516.67461799854</x:v>
      </x:c>
      <x:c r="G28" s="12"/>
      <x:c r="H28" s="11" t="str">
        <x:v>2024 USD; interpolated median</x:v>
      </x:c>
      <x:c r="I28" s="11"/>
    </x:row>
    <x:row r="29" ht="22" customHeight="1">
      <x:c r="A29" s="1"/>
      <x:c r="B29" s="1"/>
      <x:c r="C29" s="1"/>
      <x:c r="D29" s="1"/>
      <x:c r="E29" s="1"/>
      <x:c r="F29" s="1"/>
      <x:c r="G29" s="1"/>
      <x:c r="H29" s="1"/>
      <x:c r="I29" s="1"/>
    </x:row>
    <x:row r="30" ht="22" customHeight="1">
      <x:c r="A30" s="1"/>
      <x:c r="B30" s="1"/>
      <x:c r="C30" s="1"/>
      <x:c r="D30" s="1"/>
      <x:c r="E30" s="1"/>
      <x:c r="F30" s="1"/>
      <x:c r="G30" s="1"/>
      <x:c r="H30" s="1"/>
      <x:c r="I30" s="1"/>
    </x:row>
    <x:row r="31" ht="48" customHeight="1">
      <x:c r="A31" s="1"/>
      <x:c r="B31" s="1"/>
      <x:c r="C31" s="6" t="str">
        <x:v>Method: ACS block-group data allocated using routed 2020 Census block reference points and population/housing weights. A 500-metre road-snap guard is an analyst choice. Points are not household addresses. Driveway access and live class-time traffic are not verified.</x:v>
      </x:c>
      <x:c r="D31" s="1"/>
      <x:c r="E31" s="1"/>
      <x:c r="F31" s="1"/>
      <x:c r="G31" s="1"/>
      <x:c r="H31" s="1"/>
      <x:c r="I31" s="1"/>
    </x:row>
    <x:row r="32" ht="22" customHeight="1">
      <x:c r="A32" s="1"/>
      <x:c r="B32" s="1"/>
      <x:c r="C32" s="1"/>
      <x:c r="D32" s="1"/>
      <x:c r="E32" s="1"/>
      <x:c r="F32" s="1"/>
      <x:c r="G32" s="1"/>
      <x:c r="H32" s="1"/>
      <x:c r="I32" s="1"/>
    </x:row>
    <x:row r="33" ht="43" customHeight="1">
      <x:c r="A33" s="1"/>
      <x:c r="B33" s="1"/>
      <x:c r="C33" s="6" t="str">
        <x:v>MOE is an approximate 90% sampling margin only. It excludes route, geographic allocation and new-development uncertainty. Income is in 2024 dollars. The median is interpolated from pooled income bands and has no valid reported MOE.</x:v>
      </x:c>
      <x:c r="D33" s="1"/>
      <x:c r="E33" s="1"/>
      <x:c r="F33" s="1"/>
      <x:c r="G33" s="1"/>
      <x:c r="H33" s="1"/>
      <x:c r="I33" s="1"/>
    </x:row>
    <x:row r="34" ht="22" customHeight="1">
      <x:c r="A34" s="1"/>
      <x:c r="B34" s="1"/>
      <x:c r="C34" s="1"/>
      <x:c r="D34" s="1"/>
      <x:c r="E34" s="1"/>
      <x:c r="F34" s="1"/>
      <x:c r="G34" s="1"/>
      <x:c r="H34" s="1"/>
      <x:c r="I34" s="1"/>
    </x:row>
    <x:row r="35" ht="42" customHeight="1">
      <x:c r="A35" s="1"/>
      <x:c r="B35" s="1"/>
      <x:c r="C35" s="6" t="str">
        <x:v>Correction note: the earlier 12,840-person / 4,828-household 15-minute estimate was invalidated by a road-contour allocation error. These corrected routed-point figures replace it. They are regional estimates, not Mineola city totals.</x:v>
      </x:c>
      <x:c r="D35" s="1"/>
      <x:c r="E35" s="1"/>
      <x:c r="F35" s="1"/>
      <x:c r="G35" s="1"/>
      <x:c r="H35" s="1"/>
      <x:c r="I35" s="1"/>
    </x:row>
    <x:row r="36" ht="22" customHeight="1">
      <x:c r="A36" s="1"/>
      <x:c r="B36" s="1"/>
      <x:c r="C36" s="1"/>
      <x:c r="D36" s="1"/>
      <x:c r="E36" s="1"/>
      <x:c r="F36" s="1"/>
      <x:c r="G36" s="1"/>
      <x:c r="H36" s="1"/>
      <x:c r="I36" s="1"/>
    </x:row>
    <x:row r="37" ht="32" customHeight="1">
      <x:c r="A37" s="1"/>
      <x:c r="B37" s="1"/>
      <x:c r="C37" s="1" t="str">
        <x:v>ACS data</x:v>
      </x:c>
      <x:c r="D37" s="1"/>
      <x:c r="E37" s="1"/>
      <x:c r="F37" s="1"/>
      <x:c r="G37" s="1"/>
      <x:c r="H37" s="1"/>
      <x:c r="I37" s="11" t="str">
        <x:v>https://www.census.gov/programs-surveys/acs/data/summary-file.html</x:v>
      </x:c>
    </x:row>
    <x:row r="38" ht="32" customHeight="1">
      <x:c r="A38" s="1"/>
      <x:c r="B38" s="1"/>
      <x:c r="C38" s="1" t="str">
        <x:v>2020 block geography</x:v>
      </x:c>
      <x:c r="D38" s="1"/>
      <x:c r="E38" s="1"/>
      <x:c r="F38" s="1"/>
      <x:c r="G38" s="1"/>
      <x:c r="H38" s="1"/>
      <x:c r="I38" s="11" t="str">
        <x:v>https://tigerweb.geo.census.gov/arcgis/rest/services/Census2020/Tracts_Blocks/MapServer</x:v>
      </x:c>
    </x:row>
    <x:row r="39" ht="32" customHeight="1">
      <x:c r="A39" s="1"/>
      <x:c r="B39" s="1"/>
      <x:c r="C39" s="1" t="str">
        <x:v>Routing method</x:v>
      </x:c>
      <x:c r="D39" s="1"/>
      <x:c r="E39" s="1"/>
      <x:c r="F39" s="1"/>
      <x:c r="G39" s="1"/>
      <x:c r="H39" s="1"/>
      <x:c r="I39" s="11" t="str">
        <x:v>https://valhalla.github.io/valhalla/api/matrix/</x:v>
      </x:c>
    </x:row>
    <x:row r="40" ht="32" customHeight="1">
      <x:c r="A40" s="1"/>
      <x:c r="B40" s="1"/>
      <x:c r="C40" s="1" t="str">
        <x:v>Mineola city QuickFacts</x:v>
      </x:c>
      <x:c r="D40" s="1"/>
      <x:c r="E40" s="1"/>
      <x:c r="F40" s="1"/>
      <x:c r="G40" s="1"/>
      <x:c r="H40" s="1"/>
      <x:c r="I40" s="11" t="str">
        <x:v>https://www.census.gov/quickfacts/fact/table/mineolacitytexas/POP010220</x:v>
      </x:c>
    </x:row>
    <x:row r="41" ht="22" customHeight="1">
      <x:c r="A41" s="1"/>
      <x:c r="B41" s="1"/>
      <x:c r="C41" s="1"/>
      <x:c r="D41" s="1"/>
      <x:c r="E41" s="1"/>
      <x:c r="F41" s="1"/>
      <x:c r="G41" s="1"/>
      <x:c r="H41" s="1"/>
      <x:c r="I41" s="1"/>
    </x:row>
    <x:row r="42" ht="22" customHeight="1">
      <x:c r="A42" s="1"/>
      <x:c r="B42" s="1"/>
      <x:c r="C42" s="1"/>
      <x:c r="D42" s="1"/>
      <x:c r="E42" s="1"/>
      <x:c r="F42" s="1"/>
      <x:c r="G42" s="1"/>
      <x:c r="H42" s="1"/>
      <x:c r="I42" s="1"/>
    </x:row>
    <x:row r="43" ht="22" customHeight="1">
      <x:c r="A43" s="1"/>
      <x:c r="B43" s="1"/>
      <x:c r="C43" s="1"/>
      <x:c r="D43" s="1"/>
      <x:c r="E43" s="1"/>
      <x:c r="F43" s="1"/>
      <x:c r="G43" s="1"/>
      <x:c r="H43" s="1"/>
      <x:c r="I43" s="1"/>
    </x:row>
    <x:row r="44" ht="22" customHeight="1">
      <x:c r="A44" s="1"/>
      <x:c r="B44" s="1"/>
      <x:c r="C44" s="1"/>
      <x:c r="D44" s="1"/>
      <x:c r="E44" s="1"/>
      <x:c r="F44" s="1"/>
      <x:c r="G44" s="1"/>
      <x:c r="H44" s="1"/>
      <x:c r="I44" s="1"/>
    </x:row>
    <x:row r="45" ht="22" customHeight="1">
      <x:c r="A45" s="1"/>
      <x:c r="B45" s="1"/>
      <x:c r="C45" s="1"/>
      <x:c r="D45" s="1"/>
      <x:c r="E45" s="1"/>
      <x:c r="F45" s="1"/>
      <x:c r="G45" s="1"/>
      <x:c r="H45" s="1"/>
      <x:c r="I45" s="1"/>
    </x:row>
    <x:row r="46" ht="22" customHeight="1">
      <x:c r="A46" s="1"/>
      <x:c r="B46" s="1"/>
      <x:c r="C46" s="1"/>
      <x:c r="D46" s="1"/>
      <x:c r="E46" s="1"/>
      <x:c r="F46" s="1"/>
      <x:c r="G46" s="1"/>
      <x:c r="H46" s="1"/>
      <x:c r="I46" s="1"/>
    </x:row>
    <x:row r="47" ht="22" customHeight="1">
      <x:c r="A47" s="1"/>
      <x:c r="B47" s="1"/>
      <x:c r="C47" s="1"/>
      <x:c r="D47" s="1"/>
      <x:c r="E47" s="1"/>
      <x:c r="F47" s="1"/>
      <x:c r="G47" s="1"/>
      <x:c r="H47" s="1"/>
      <x:c r="I47" s="1"/>
    </x:row>
    <x:row r="48" ht="22" customHeight="1">
      <x:c r="A48" s="1"/>
      <x:c r="B48" s="1"/>
      <x:c r="C48" s="1"/>
      <x:c r="D48" s="1"/>
      <x:c r="E48" s="1"/>
      <x:c r="F48" s="1"/>
      <x:c r="G48" s="1"/>
      <x:c r="H48" s="1"/>
      <x:c r="I48" s="1"/>
    </x:row>
  </x:sheetData>
  <x:mergeCells>
    <x:mergeCell ref="C3:I3"/>
    <x:mergeCell ref="C31:I31"/>
    <x:mergeCell ref="C33:I33"/>
    <x:mergeCell ref="C35:I35"/>
  </x:mergeCells>
  <x:pageMargins left="0.7" right="0.7" top="0.75" bottom="0.75" header="0.3" footer="0.3"/>
</x:worksheet>
</file>